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llerf2\Desktop\"/>
    </mc:Choice>
  </mc:AlternateContent>
  <xr:revisionPtr revIDLastSave="0" documentId="13_ncr:1_{3C1D5EF8-B9E0-4706-9263-8109D79DF307}" xr6:coauthVersionLast="47" xr6:coauthVersionMax="47" xr10:uidLastSave="{00000000-0000-0000-0000-000000000000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L17" i="1" s="1"/>
  <c r="CC18" i="1"/>
  <c r="CC19" i="1"/>
  <c r="CC20" i="1"/>
  <c r="CC21" i="1"/>
  <c r="CC22" i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22" i="1" s="1"/>
  <c r="L16" i="1" l="1"/>
  <c r="L20" i="1"/>
  <c r="L10" i="1"/>
  <c r="L13" i="1"/>
  <c r="L12" i="1"/>
  <c r="L21" i="1"/>
  <c r="L19" i="1"/>
  <c r="L15" i="1"/>
  <c r="L14" i="1"/>
  <c r="L18" i="1"/>
  <c r="L11" i="1"/>
  <c r="L9" i="1"/>
  <c r="K8" i="1"/>
</calcChain>
</file>

<file path=xl/sharedStrings.xml><?xml version="1.0" encoding="utf-8"?>
<sst xmlns="http://schemas.openxmlformats.org/spreadsheetml/2006/main" count="353" uniqueCount="175">
  <si>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</si>
  <si>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</si>
  <si>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</si>
  <si>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</si>
  <si>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</si>
  <si>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</si>
  <si>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</si>
  <si>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</si>
  <si>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</si>
  <si>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</si>
  <si>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</si>
  <si>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</si>
  <si>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</si>
  <si>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</si>
  <si>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</si>
  <si>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</si>
  <si>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</si>
  <si>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</si>
  <si>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</si>
  <si>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</si>
  <si>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</si>
  <si>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</si>
  <si>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</si>
  <si>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</si>
  <si>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</si>
  <si>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</si>
  <si>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</si>
  <si>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</si>
  <si>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</si>
  <si>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</si>
  <si>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</si>
  <si>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</si>
  <si>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</si>
  <si>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</si>
  <si>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</si>
  <si>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</si>
  <si>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</si>
  <si>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</si>
  <si>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</si>
  <si>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</si>
  <si>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</si>
  <si>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</si>
  <si>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</si>
  <si>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</si>
  <si>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</si>
  <si>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</si>
  <si>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</si>
  <si>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</si>
  <si>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</si>
  <si>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</si>
  <si>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</si>
  <si>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</si>
  <si>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</si>
  <si>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</si>
  <si>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</si>
  <si>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</si>
  <si>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</si>
  <si>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</si>
  <si>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</si>
  <si>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</si>
  <si>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</si>
  <si>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</si>
  <si>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</si>
  <si>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</si>
  <si>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</si>
  <si>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</si>
  <si>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</si>
  <si>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</si>
  <si>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</si>
  <si>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</si>
  <si>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</si>
  <si>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</si>
  <si>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</si>
  <si>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</si>
  <si>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</si>
  <si>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</si>
  <si>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</si>
  <si>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</si>
  <si>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</si>
  <si>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</si>
  <si>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</si>
  <si>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</si>
  <si>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</si>
  <si>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</si>
  <si>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</si>
  <si>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Adams Remco, Inc.</t>
  </si>
  <si>
    <t>Wade Mickey</t>
  </si>
  <si>
    <t>44000000-NASPO-19-ACS</t>
  </si>
  <si>
    <t>Toshiba America Business Solutions, Inc.</t>
  </si>
  <si>
    <t>https://adamsremco.com/</t>
  </si>
  <si>
    <t>wadem@adamsremco.com</t>
  </si>
  <si>
    <t>11655 Central Parkway, Suite 315</t>
  </si>
  <si>
    <t>Jacksonville</t>
  </si>
  <si>
    <t>FL</t>
  </si>
  <si>
    <t>Y</t>
  </si>
  <si>
    <t>Advanced Business Systems</t>
  </si>
  <si>
    <t>Brian Snow</t>
  </si>
  <si>
    <t>1236 N Monroe St</t>
  </si>
  <si>
    <t>Tallahassee</t>
  </si>
  <si>
    <t>bsnow@a-b-s.com</t>
  </si>
  <si>
    <t>https://www.a-b-s.com/</t>
  </si>
  <si>
    <t>American Business Systems</t>
  </si>
  <si>
    <t>David Klusmeier</t>
  </si>
  <si>
    <t>9637 Hood Rd</t>
  </si>
  <si>
    <t>email@absjacksonville.com</t>
  </si>
  <si>
    <t>https://absjacksonville.com/</t>
  </si>
  <si>
    <t>https://boring.com/</t>
  </si>
  <si>
    <t>https://www.cvbusinesssolutions.com/</t>
  </si>
  <si>
    <t>http://www.copyconceptsinc.com/</t>
  </si>
  <si>
    <t>https://www.copylifeinc.com/</t>
  </si>
  <si>
    <t>https://www.deximaging.com/</t>
  </si>
  <si>
    <t>https://www.laseractionplus.com/</t>
  </si>
  <si>
    <t>https://www.sosfla.com/</t>
  </si>
  <si>
    <t>https://www.tgioa.com/</t>
  </si>
  <si>
    <t>Boring Business Systems, Inc</t>
  </si>
  <si>
    <t>Darlene Lamar</t>
  </si>
  <si>
    <t>950 E Main Street</t>
  </si>
  <si>
    <t>Lakeland</t>
  </si>
  <si>
    <t>863-886-3167</t>
  </si>
  <si>
    <t>dlamar@boring.com</t>
  </si>
  <si>
    <t>Clearview Business Solutions</t>
  </si>
  <si>
    <t>Matt Lane</t>
  </si>
  <si>
    <t>5801 Benjamin Center DR,    #110</t>
  </si>
  <si>
    <t>Tampa</t>
  </si>
  <si>
    <t>844-282-2737</t>
  </si>
  <si>
    <t>Copy Concepts, Inc</t>
  </si>
  <si>
    <t>Christina Dargis</t>
  </si>
  <si>
    <t>239-275-9101</t>
  </si>
  <si>
    <t>cdargis@copyconceptsinc.com</t>
  </si>
  <si>
    <t>1901 Brantley Rd, Units 9 &amp; 10</t>
  </si>
  <si>
    <t>Fort Myers</t>
  </si>
  <si>
    <t>Copy Life, Inc</t>
  </si>
  <si>
    <t>Cristina Hickox</t>
  </si>
  <si>
    <t>crishickox@copylifeinc.com</t>
  </si>
  <si>
    <t>863-993-0240</t>
  </si>
  <si>
    <t>PO Box 2344</t>
  </si>
  <si>
    <t>Arcadia</t>
  </si>
  <si>
    <t>Dex Imaging, LLC</t>
  </si>
  <si>
    <t>Todd Deveney</t>
  </si>
  <si>
    <t>todd.deveney@deximaging.com</t>
  </si>
  <si>
    <t>850-863-2515</t>
  </si>
  <si>
    <t>1855 Hurlburt Road</t>
  </si>
  <si>
    <t>Ft Walton Beach</t>
  </si>
  <si>
    <t>Laser Action Plus</t>
  </si>
  <si>
    <t>Amanda Miller</t>
  </si>
  <si>
    <t>amanda@laseractionplus.com</t>
  </si>
  <si>
    <t>352-622-1786</t>
  </si>
  <si>
    <t>1228 SW 15th Ave</t>
  </si>
  <si>
    <t>Ocala</t>
  </si>
  <si>
    <t>Seminole Office Solutions</t>
  </si>
  <si>
    <t>Terry Willcox</t>
  </si>
  <si>
    <t>terryw@sosfla.com</t>
  </si>
  <si>
    <t>407-830-7950</t>
  </si>
  <si>
    <t>762 Big Tree Drive</t>
  </si>
  <si>
    <t>Longwood</t>
  </si>
  <si>
    <t>TGI Office Automation</t>
  </si>
  <si>
    <t>Frank Grasso</t>
  </si>
  <si>
    <t>fgrasso@tgioa.com</t>
  </si>
  <si>
    <t>561-471-7000</t>
  </si>
  <si>
    <t>5535 NW 35th Ave, Suite B</t>
  </si>
  <si>
    <t>Fort Lauderdale</t>
  </si>
  <si>
    <t>Toshiba Business Solutions</t>
  </si>
  <si>
    <t>https://business.toshiba.com/</t>
  </si>
  <si>
    <t>Matthew Barnes</t>
  </si>
  <si>
    <t>Matthew.Barnes@tbs.toshiba.com</t>
  </si>
  <si>
    <t>624 South Military Trail</t>
  </si>
  <si>
    <t>Deerfield Beach</t>
  </si>
  <si>
    <t>matt.lane@cvbusinesssolutions.com</t>
  </si>
  <si>
    <t>kim@epicofficesolutions.com</t>
  </si>
  <si>
    <t>3728 Philips Hwy. Suite #39</t>
  </si>
  <si>
    <t>https://www.epicofficesolutions.com/</t>
  </si>
  <si>
    <t>Epic Office Solutions</t>
  </si>
  <si>
    <t>Kim Foster</t>
  </si>
  <si>
    <t>Dex Imaging of Alabama, LLC</t>
  </si>
  <si>
    <t>Copiers and Managed Print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</si>
</sst>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tt.lane@cvbusinesssolutions.com" TargetMode="External"/><Relationship Id="rId2" Type="http://schemas.openxmlformats.org/officeDocument/2006/relationships/hyperlink" Target="mailto:wadem@adamsremco.com" TargetMode="External"/><Relationship Id="rId1" Type="http://schemas.openxmlformats.org/officeDocument/2006/relationships/hyperlink" Target="https://adamsremco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37" style="2" bestFit="1" customWidth="1"/>
    <col min="2" max="2" width="33.44140625" style="2" bestFit="1" customWidth="1"/>
    <col min="3" max="3" width="17.5546875" style="2" bestFit="1" customWidth="1"/>
    <col min="4" max="4" width="31.21875" style="2" bestFit="1" customWidth="1"/>
    <col min="5" max="5" width="12.33203125" style="2" bestFit="1" customWidth="1"/>
    <col min="6" max="6" width="8.5546875" style="2" bestFit="1" customWidth="1"/>
    <col min="7" max="7" width="28.44140625" style="2" bestFit="1" customWidth="1"/>
    <col min="8" max="8" width="14.5546875" style="2" bestFit="1" customWidth="1"/>
    <col min="9" max="9" width="9.77734375" style="2" bestFit="1" customWidth="1"/>
    <col min="10" max="10" width="8" style="2" bestFit="1" customWidth="1"/>
    <col min="11" max="11" width="7.44140625" style="2" bestFit="1" customWidth="1"/>
    <col min="12" max="12" width="50.44140625" style="2" bestFit="1" customWidth="1"/>
    <col min="13" max="13" width="19.66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0" t="s">
        <v>4</v>
      </c>
      <c r="C1" s="30"/>
      <c r="D1" s="30"/>
      <c r="E1" s="30"/>
      <c r="F1" s="30"/>
      <c r="G1" s="30"/>
      <c r="H1" s="30"/>
      <c r="I1" s="30"/>
      <c r="J1" s="30"/>
      <c r="K1" s="30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3" t="s">
        <v>174</v>
      </c>
      <c r="D3" s="33"/>
      <c r="E3" s="33"/>
      <c r="F3" s="33"/>
      <c r="G3" s="33"/>
      <c r="H3" s="33"/>
      <c r="I3" s="33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3" t="s">
        <v>87</v>
      </c>
      <c r="D4" s="33"/>
      <c r="E4" s="33"/>
      <c r="F4" s="33"/>
      <c r="G4" s="33"/>
      <c r="H4" s="33"/>
      <c r="I4" s="33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3" t="s">
        <v>88</v>
      </c>
      <c r="D5" s="33"/>
      <c r="E5" s="33"/>
      <c r="F5" s="33"/>
      <c r="G5" s="33"/>
      <c r="H5" s="33"/>
      <c r="I5" s="33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2" t="s">
        <v>5</v>
      </c>
      <c r="C6" s="32"/>
      <c r="D6" s="32"/>
      <c r="E6" s="32"/>
      <c r="F6" s="32"/>
      <c r="G6" s="32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1" t="s">
        <v>84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85</v>
      </c>
      <c r="B9" s="8" t="s">
        <v>89</v>
      </c>
      <c r="C9" s="8" t="s">
        <v>86</v>
      </c>
      <c r="D9" s="8" t="s">
        <v>90</v>
      </c>
      <c r="E9" s="9">
        <v>9049968001</v>
      </c>
      <c r="F9" s="8"/>
      <c r="G9" s="8" t="s">
        <v>91</v>
      </c>
      <c r="H9" s="8" t="s">
        <v>92</v>
      </c>
      <c r="I9" s="8" t="s">
        <v>93</v>
      </c>
      <c r="J9" s="10">
        <v>32224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Clay, Duval, Nassau, St. Johns</v>
      </c>
      <c r="M9" s="12">
        <v>44679</v>
      </c>
      <c r="N9" s="23"/>
      <c r="O9" s="27"/>
      <c r="P9" s="23"/>
      <c r="Q9" s="27"/>
      <c r="R9" s="23"/>
      <c r="S9" s="27"/>
      <c r="T9" s="23"/>
      <c r="U9" s="27"/>
      <c r="V9" s="23"/>
      <c r="W9" s="27" t="s">
        <v>94</v>
      </c>
      <c r="X9" s="23"/>
      <c r="Y9" s="27"/>
      <c r="Z9" s="23"/>
      <c r="AA9" s="27"/>
      <c r="AB9" s="23" t="s">
        <v>94</v>
      </c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 t="s">
        <v>94</v>
      </c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 t="s">
        <v>94</v>
      </c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4</v>
      </c>
    </row>
    <row r="10" spans="1:81" ht="28.8" x14ac:dyDescent="0.3">
      <c r="A10" s="7" t="s">
        <v>95</v>
      </c>
      <c r="B10" s="8" t="s">
        <v>100</v>
      </c>
      <c r="C10" s="8" t="s">
        <v>96</v>
      </c>
      <c r="D10" s="8" t="s">
        <v>99</v>
      </c>
      <c r="E10" s="9">
        <v>8502222308</v>
      </c>
      <c r="F10" s="8"/>
      <c r="G10" s="8" t="s">
        <v>97</v>
      </c>
      <c r="H10" s="8" t="s">
        <v>98</v>
      </c>
      <c r="I10" s="8" t="s">
        <v>93</v>
      </c>
      <c r="J10" s="10">
        <v>32303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Franklin, Gadsden, Jefferson, Leon, Liberty, Madison, Taylor, Wakulla</v>
      </c>
      <c r="M10" s="12">
        <v>44679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 t="s">
        <v>94</v>
      </c>
      <c r="AF10" s="23" t="s">
        <v>94</v>
      </c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 t="s">
        <v>94</v>
      </c>
      <c r="AT10" s="23"/>
      <c r="AU10" s="27"/>
      <c r="AV10" s="23"/>
      <c r="AW10" s="27" t="s">
        <v>94</v>
      </c>
      <c r="AX10" s="23"/>
      <c r="AY10" s="27" t="s">
        <v>94</v>
      </c>
      <c r="AZ10" s="23" t="s">
        <v>94</v>
      </c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 t="s">
        <v>94</v>
      </c>
      <c r="BX10" s="23"/>
      <c r="BY10" s="27"/>
      <c r="BZ10" s="23" t="s">
        <v>94</v>
      </c>
      <c r="CA10" s="27"/>
      <c r="CB10" s="23"/>
      <c r="CC10" s="20">
        <f t="shared" ref="CC10:CC73" si="0">COUNTIF(N10:CB10,"Y")</f>
        <v>8</v>
      </c>
    </row>
    <row r="11" spans="1:81" x14ac:dyDescent="0.3">
      <c r="A11" s="7" t="s">
        <v>101</v>
      </c>
      <c r="B11" s="8" t="s">
        <v>105</v>
      </c>
      <c r="C11" s="8" t="s">
        <v>102</v>
      </c>
      <c r="D11" s="8" t="s">
        <v>104</v>
      </c>
      <c r="E11" s="9">
        <v>9048802176</v>
      </c>
      <c r="F11" s="8"/>
      <c r="G11" s="8" t="s">
        <v>103</v>
      </c>
      <c r="H11" s="8" t="s">
        <v>92</v>
      </c>
      <c r="I11" s="8" t="s">
        <v>93</v>
      </c>
      <c r="J11" s="10">
        <v>32257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Baker, Clay, Duval, Nassau, St. Johns</v>
      </c>
      <c r="M11" s="12">
        <v>44679</v>
      </c>
      <c r="N11" s="23"/>
      <c r="O11" s="27" t="s">
        <v>94</v>
      </c>
      <c r="P11" s="23"/>
      <c r="Q11" s="27"/>
      <c r="R11" s="23"/>
      <c r="S11" s="27"/>
      <c r="T11" s="23"/>
      <c r="U11" s="27"/>
      <c r="V11" s="23"/>
      <c r="W11" s="27" t="s">
        <v>94</v>
      </c>
      <c r="X11" s="23"/>
      <c r="Y11" s="27"/>
      <c r="Z11" s="23"/>
      <c r="AA11" s="27"/>
      <c r="AB11" s="23" t="s">
        <v>94</v>
      </c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 t="s">
        <v>94</v>
      </c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 t="s">
        <v>94</v>
      </c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5</v>
      </c>
    </row>
    <row r="12" spans="1:81" x14ac:dyDescent="0.3">
      <c r="A12" s="7" t="s">
        <v>114</v>
      </c>
      <c r="B12" s="8" t="s">
        <v>106</v>
      </c>
      <c r="C12" s="8" t="s">
        <v>115</v>
      </c>
      <c r="D12" s="8" t="s">
        <v>119</v>
      </c>
      <c r="E12" s="9" t="s">
        <v>118</v>
      </c>
      <c r="F12" s="8"/>
      <c r="G12" s="8" t="s">
        <v>116</v>
      </c>
      <c r="H12" s="8" t="s">
        <v>117</v>
      </c>
      <c r="I12" s="8" t="s">
        <v>93</v>
      </c>
      <c r="J12" s="10">
        <v>33801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Hardee, Highlands, Hillsborough, Polk</v>
      </c>
      <c r="M12" s="12">
        <v>44679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 t="s">
        <v>94</v>
      </c>
      <c r="AL12" s="23"/>
      <c r="AM12" s="27"/>
      <c r="AN12" s="23" t="s">
        <v>94</v>
      </c>
      <c r="AO12" s="27" t="s">
        <v>94</v>
      </c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 t="s">
        <v>94</v>
      </c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4</v>
      </c>
    </row>
    <row r="13" spans="1:81" ht="28.8" x14ac:dyDescent="0.3">
      <c r="A13" s="7" t="s">
        <v>120</v>
      </c>
      <c r="B13" s="8" t="s">
        <v>107</v>
      </c>
      <c r="C13" s="8" t="s">
        <v>121</v>
      </c>
      <c r="D13" s="8" t="s">
        <v>167</v>
      </c>
      <c r="E13" s="9" t="s">
        <v>124</v>
      </c>
      <c r="F13" s="8"/>
      <c r="G13" s="8" t="s">
        <v>122</v>
      </c>
      <c r="H13" s="8" t="s">
        <v>123</v>
      </c>
      <c r="I13" s="8" t="s">
        <v>93</v>
      </c>
      <c r="J13" s="10">
        <v>33634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Alachua, Citrus, Hernando, Hillsborough, Lake, Levy, Marion, Pasco, Pinellas, Polk, Sumter</v>
      </c>
      <c r="M13" s="12">
        <v>44679</v>
      </c>
      <c r="N13" s="23" t="s">
        <v>94</v>
      </c>
      <c r="O13" s="27"/>
      <c r="P13" s="23"/>
      <c r="Q13" s="27"/>
      <c r="R13" s="23"/>
      <c r="S13" s="27"/>
      <c r="T13" s="23"/>
      <c r="U13" s="27"/>
      <c r="V13" s="23" t="s">
        <v>94</v>
      </c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 t="s">
        <v>94</v>
      </c>
      <c r="AN13" s="23"/>
      <c r="AO13" s="27" t="s">
        <v>94</v>
      </c>
      <c r="AP13" s="23"/>
      <c r="AQ13" s="27"/>
      <c r="AR13" s="23"/>
      <c r="AS13" s="27"/>
      <c r="AT13" s="23"/>
      <c r="AU13" s="27" t="s">
        <v>94</v>
      </c>
      <c r="AV13" s="23"/>
      <c r="AW13" s="27"/>
      <c r="AX13" s="23" t="s">
        <v>94</v>
      </c>
      <c r="AY13" s="27"/>
      <c r="AZ13" s="23"/>
      <c r="BA13" s="27"/>
      <c r="BB13" s="23" t="s">
        <v>94</v>
      </c>
      <c r="BC13" s="27"/>
      <c r="BD13" s="23"/>
      <c r="BE13" s="27"/>
      <c r="BF13" s="23"/>
      <c r="BG13" s="27"/>
      <c r="BH13" s="23"/>
      <c r="BI13" s="27"/>
      <c r="BJ13" s="23"/>
      <c r="BK13" s="27"/>
      <c r="BL13" s="23" t="s">
        <v>94</v>
      </c>
      <c r="BM13" s="27" t="s">
        <v>94</v>
      </c>
      <c r="BN13" s="23" t="s">
        <v>94</v>
      </c>
      <c r="BO13" s="27"/>
      <c r="BP13" s="23"/>
      <c r="BQ13" s="27"/>
      <c r="BR13" s="23"/>
      <c r="BS13" s="27"/>
      <c r="BT13" s="23"/>
      <c r="BU13" s="27" t="s">
        <v>94</v>
      </c>
      <c r="BV13" s="23"/>
      <c r="BW13" s="27"/>
      <c r="BX13" s="23"/>
      <c r="BY13" s="27"/>
      <c r="BZ13" s="23"/>
      <c r="CA13" s="27"/>
      <c r="CB13" s="23"/>
      <c r="CC13" s="20">
        <f t="shared" si="0"/>
        <v>11</v>
      </c>
    </row>
    <row r="14" spans="1:81" ht="43.2" x14ac:dyDescent="0.3">
      <c r="A14" s="7" t="s">
        <v>125</v>
      </c>
      <c r="B14" s="8" t="s">
        <v>108</v>
      </c>
      <c r="C14" s="8" t="s">
        <v>126</v>
      </c>
      <c r="D14" s="8" t="s">
        <v>128</v>
      </c>
      <c r="E14" s="9" t="s">
        <v>127</v>
      </c>
      <c r="F14" s="8"/>
      <c r="G14" s="8" t="s">
        <v>129</v>
      </c>
      <c r="H14" s="8" t="s">
        <v>130</v>
      </c>
      <c r="I14" s="8" t="s">
        <v>93</v>
      </c>
      <c r="J14" s="10">
        <v>33907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Charlotte, Collier, DeSoto, Glades, Hardee, Hendry, Hernando, Highlands, Hillsborough, Lee, Manatee, Pasco, Pinellas, Santa Rosa</v>
      </c>
      <c r="M14" s="12">
        <v>44679</v>
      </c>
      <c r="N14" s="23"/>
      <c r="O14" s="27"/>
      <c r="P14" s="23"/>
      <c r="Q14" s="27"/>
      <c r="R14" s="23"/>
      <c r="S14" s="27"/>
      <c r="T14" s="23"/>
      <c r="U14" s="27" t="s">
        <v>94</v>
      </c>
      <c r="V14" s="23"/>
      <c r="W14" s="27"/>
      <c r="X14" s="23" t="s">
        <v>94</v>
      </c>
      <c r="Y14" s="27"/>
      <c r="Z14" s="23" t="s">
        <v>94</v>
      </c>
      <c r="AA14" s="27"/>
      <c r="AB14" s="23"/>
      <c r="AC14" s="27"/>
      <c r="AD14" s="23"/>
      <c r="AE14" s="27"/>
      <c r="AF14" s="23"/>
      <c r="AG14" s="27"/>
      <c r="AH14" s="23" t="s">
        <v>94</v>
      </c>
      <c r="AI14" s="27"/>
      <c r="AJ14" s="23"/>
      <c r="AK14" s="27" t="s">
        <v>94</v>
      </c>
      <c r="AL14" s="23" t="s">
        <v>94</v>
      </c>
      <c r="AM14" s="27" t="s">
        <v>94</v>
      </c>
      <c r="AN14" s="23" t="s">
        <v>94</v>
      </c>
      <c r="AO14" s="27" t="s">
        <v>94</v>
      </c>
      <c r="AP14" s="23"/>
      <c r="AQ14" s="27"/>
      <c r="AR14" s="23"/>
      <c r="AS14" s="27"/>
      <c r="AT14" s="23"/>
      <c r="AU14" s="27"/>
      <c r="AV14" s="23" t="s">
        <v>94</v>
      </c>
      <c r="AW14" s="27"/>
      <c r="AX14" s="23"/>
      <c r="AY14" s="27"/>
      <c r="AZ14" s="23"/>
      <c r="BA14" s="27" t="s">
        <v>94</v>
      </c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 t="s">
        <v>94</v>
      </c>
      <c r="BM14" s="27" t="s">
        <v>94</v>
      </c>
      <c r="BN14" s="23"/>
      <c r="BO14" s="27"/>
      <c r="BP14" s="23" t="s">
        <v>94</v>
      </c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14</v>
      </c>
    </row>
    <row r="15" spans="1:81" x14ac:dyDescent="0.3">
      <c r="A15" s="7" t="s">
        <v>131</v>
      </c>
      <c r="B15" s="8" t="s">
        <v>109</v>
      </c>
      <c r="C15" s="8" t="s">
        <v>132</v>
      </c>
      <c r="D15" s="8" t="s">
        <v>133</v>
      </c>
      <c r="E15" s="9" t="s">
        <v>134</v>
      </c>
      <c r="F15" s="8"/>
      <c r="G15" s="8" t="s">
        <v>135</v>
      </c>
      <c r="H15" s="8" t="s">
        <v>136</v>
      </c>
      <c r="I15" s="8" t="s">
        <v>93</v>
      </c>
      <c r="J15" s="10">
        <v>34265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DeSoto, Hardee, Highlands, Polk</v>
      </c>
      <c r="M15" s="12">
        <v>44679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 t="s">
        <v>94</v>
      </c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 t="s">
        <v>94</v>
      </c>
      <c r="AL15" s="23"/>
      <c r="AM15" s="27"/>
      <c r="AN15" s="23" t="s">
        <v>94</v>
      </c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 t="s">
        <v>94</v>
      </c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4</v>
      </c>
    </row>
    <row r="16" spans="1:81" ht="43.2" x14ac:dyDescent="0.3">
      <c r="A16" s="7" t="s">
        <v>173</v>
      </c>
      <c r="B16" s="8" t="s">
        <v>110</v>
      </c>
      <c r="C16" s="8" t="s">
        <v>138</v>
      </c>
      <c r="D16" s="8" t="s">
        <v>139</v>
      </c>
      <c r="E16" s="9" t="s">
        <v>140</v>
      </c>
      <c r="F16" s="8"/>
      <c r="G16" s="8" t="s">
        <v>141</v>
      </c>
      <c r="H16" s="8" t="s">
        <v>142</v>
      </c>
      <c r="I16" s="8" t="s">
        <v>93</v>
      </c>
      <c r="J16" s="10">
        <v>32547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Bay, Calhoun, Escambia, Franklin, Gadsden, Gulf, Holmes, Jackson, Jefferson, Leon, Liberty, Madison, Okaloosa, Santa Rosa, Taylor, Wakulla, Walton, Washington</v>
      </c>
      <c r="M16" s="12">
        <v>44679</v>
      </c>
      <c r="N16" s="23"/>
      <c r="O16" s="27"/>
      <c r="P16" s="23" t="s">
        <v>94</v>
      </c>
      <c r="Q16" s="27"/>
      <c r="R16" s="23"/>
      <c r="S16" s="27"/>
      <c r="T16" s="23" t="s">
        <v>94</v>
      </c>
      <c r="U16" s="27"/>
      <c r="V16" s="23"/>
      <c r="W16" s="27"/>
      <c r="X16" s="23"/>
      <c r="Y16" s="27"/>
      <c r="Z16" s="23"/>
      <c r="AA16" s="27"/>
      <c r="AB16" s="23"/>
      <c r="AC16" s="27" t="s">
        <v>94</v>
      </c>
      <c r="AD16" s="23"/>
      <c r="AE16" s="27" t="s">
        <v>94</v>
      </c>
      <c r="AF16" s="23" t="s">
        <v>94</v>
      </c>
      <c r="AG16" s="27"/>
      <c r="AH16" s="23"/>
      <c r="AI16" s="27" t="s">
        <v>94</v>
      </c>
      <c r="AJ16" s="23"/>
      <c r="AK16" s="27"/>
      <c r="AL16" s="23"/>
      <c r="AM16" s="27"/>
      <c r="AN16" s="23"/>
      <c r="AO16" s="27"/>
      <c r="AP16" s="23" t="s">
        <v>94</v>
      </c>
      <c r="AQ16" s="27"/>
      <c r="AR16" s="23" t="s">
        <v>94</v>
      </c>
      <c r="AS16" s="27" t="s">
        <v>94</v>
      </c>
      <c r="AT16" s="23"/>
      <c r="AU16" s="27"/>
      <c r="AV16" s="23"/>
      <c r="AW16" s="27" t="s">
        <v>94</v>
      </c>
      <c r="AX16" s="23"/>
      <c r="AY16" s="27" t="s">
        <v>94</v>
      </c>
      <c r="AZ16" s="23" t="s">
        <v>94</v>
      </c>
      <c r="BA16" s="27"/>
      <c r="BB16" s="23"/>
      <c r="BC16" s="27"/>
      <c r="BD16" s="23"/>
      <c r="BE16" s="27"/>
      <c r="BF16" s="23"/>
      <c r="BG16" s="27" t="s">
        <v>94</v>
      </c>
      <c r="BH16" s="23"/>
      <c r="BI16" s="27"/>
      <c r="BJ16" s="23"/>
      <c r="BK16" s="27"/>
      <c r="BL16" s="23"/>
      <c r="BM16" s="27"/>
      <c r="BN16" s="23"/>
      <c r="BO16" s="27"/>
      <c r="BP16" s="23" t="s">
        <v>94</v>
      </c>
      <c r="BQ16" s="27"/>
      <c r="BR16" s="23"/>
      <c r="BS16" s="27"/>
      <c r="BT16" s="23"/>
      <c r="BU16" s="27"/>
      <c r="BV16" s="23"/>
      <c r="BW16" s="27" t="s">
        <v>94</v>
      </c>
      <c r="BX16" s="23"/>
      <c r="BY16" s="27"/>
      <c r="BZ16" s="23" t="s">
        <v>94</v>
      </c>
      <c r="CA16" s="27" t="s">
        <v>94</v>
      </c>
      <c r="CB16" s="23" t="s">
        <v>94</v>
      </c>
      <c r="CC16" s="20">
        <f t="shared" si="0"/>
        <v>18</v>
      </c>
    </row>
    <row r="17" spans="1:81" ht="43.2" x14ac:dyDescent="0.3">
      <c r="A17" s="7" t="s">
        <v>137</v>
      </c>
      <c r="B17" s="8" t="s">
        <v>110</v>
      </c>
      <c r="C17" s="8" t="s">
        <v>138</v>
      </c>
      <c r="D17" s="8" t="s">
        <v>139</v>
      </c>
      <c r="E17" s="9" t="s">
        <v>140</v>
      </c>
      <c r="F17" s="8"/>
      <c r="G17" s="8" t="s">
        <v>141</v>
      </c>
      <c r="H17" s="8" t="s">
        <v>142</v>
      </c>
      <c r="I17" s="8" t="s">
        <v>93</v>
      </c>
      <c r="J17" s="10">
        <v>32547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Bay, Calhoun, Escambia, Franklin, Gadsden, Gulf, Holmes, Jackson, Jefferson, Leon, Liberty, Madison, Okaloosa, Santa Rosa, Taylor, Wakulla, Walton, Washington</v>
      </c>
      <c r="M17" s="12">
        <v>44679</v>
      </c>
      <c r="N17" s="23"/>
      <c r="O17" s="27"/>
      <c r="P17" s="23" t="s">
        <v>94</v>
      </c>
      <c r="Q17" s="27"/>
      <c r="R17" s="23"/>
      <c r="S17" s="27"/>
      <c r="T17" s="23" t="s">
        <v>94</v>
      </c>
      <c r="U17" s="27"/>
      <c r="V17" s="23"/>
      <c r="W17" s="27"/>
      <c r="X17" s="23"/>
      <c r="Y17" s="27"/>
      <c r="Z17" s="23"/>
      <c r="AA17" s="27"/>
      <c r="AB17" s="23"/>
      <c r="AC17" s="27" t="s">
        <v>94</v>
      </c>
      <c r="AD17" s="23"/>
      <c r="AE17" s="27" t="s">
        <v>94</v>
      </c>
      <c r="AF17" s="23" t="s">
        <v>94</v>
      </c>
      <c r="AG17" s="27"/>
      <c r="AH17" s="23"/>
      <c r="AI17" s="27" t="s">
        <v>94</v>
      </c>
      <c r="AJ17" s="23"/>
      <c r="AK17" s="27"/>
      <c r="AL17" s="23"/>
      <c r="AM17" s="27"/>
      <c r="AN17" s="23"/>
      <c r="AO17" s="27"/>
      <c r="AP17" s="23" t="s">
        <v>94</v>
      </c>
      <c r="AQ17" s="27"/>
      <c r="AR17" s="23" t="s">
        <v>94</v>
      </c>
      <c r="AS17" s="27" t="s">
        <v>94</v>
      </c>
      <c r="AT17" s="23"/>
      <c r="AU17" s="27"/>
      <c r="AV17" s="23"/>
      <c r="AW17" s="27" t="s">
        <v>94</v>
      </c>
      <c r="AX17" s="23"/>
      <c r="AY17" s="27" t="s">
        <v>94</v>
      </c>
      <c r="AZ17" s="23" t="s">
        <v>94</v>
      </c>
      <c r="BA17" s="27"/>
      <c r="BB17" s="23"/>
      <c r="BC17" s="27"/>
      <c r="BD17" s="23"/>
      <c r="BE17" s="27"/>
      <c r="BF17" s="23"/>
      <c r="BG17" s="27" t="s">
        <v>94</v>
      </c>
      <c r="BH17" s="23"/>
      <c r="BI17" s="27"/>
      <c r="BJ17" s="23"/>
      <c r="BK17" s="27"/>
      <c r="BL17" s="23"/>
      <c r="BM17" s="27"/>
      <c r="BN17" s="23"/>
      <c r="BO17" s="27"/>
      <c r="BP17" s="23" t="s">
        <v>94</v>
      </c>
      <c r="BQ17" s="27"/>
      <c r="BR17" s="23"/>
      <c r="BS17" s="27"/>
      <c r="BT17" s="23"/>
      <c r="BU17" s="27"/>
      <c r="BV17" s="23"/>
      <c r="BW17" s="27" t="s">
        <v>94</v>
      </c>
      <c r="BX17" s="23"/>
      <c r="BY17" s="27"/>
      <c r="BZ17" s="23" t="s">
        <v>94</v>
      </c>
      <c r="CA17" s="27" t="s">
        <v>94</v>
      </c>
      <c r="CB17" s="23" t="s">
        <v>94</v>
      </c>
      <c r="CC17" s="20">
        <f t="shared" si="0"/>
        <v>18</v>
      </c>
    </row>
    <row r="18" spans="1:81" x14ac:dyDescent="0.3">
      <c r="A18" s="7" t="s">
        <v>171</v>
      </c>
      <c r="B18" s="8" t="s">
        <v>170</v>
      </c>
      <c r="C18" s="8" t="s">
        <v>172</v>
      </c>
      <c r="D18" s="8" t="s">
        <v>168</v>
      </c>
      <c r="E18" s="9">
        <v>9044049677</v>
      </c>
      <c r="F18" s="8"/>
      <c r="G18" s="8" t="s">
        <v>169</v>
      </c>
      <c r="H18" s="8" t="s">
        <v>92</v>
      </c>
      <c r="I18" s="8" t="s">
        <v>93</v>
      </c>
      <c r="J18" s="10">
        <v>32207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Clay, Duval, Flagler, Nassau, Putnam, St. Johns</v>
      </c>
      <c r="M18" s="12">
        <v>44679</v>
      </c>
      <c r="N18" s="23"/>
      <c r="O18" s="27"/>
      <c r="P18" s="23"/>
      <c r="Q18" s="27"/>
      <c r="R18" s="23"/>
      <c r="S18" s="27"/>
      <c r="T18" s="23"/>
      <c r="U18" s="27"/>
      <c r="V18" s="23"/>
      <c r="W18" s="27" t="s">
        <v>94</v>
      </c>
      <c r="X18" s="23"/>
      <c r="Y18" s="27"/>
      <c r="Z18" s="23"/>
      <c r="AA18" s="27"/>
      <c r="AB18" s="23" t="s">
        <v>94</v>
      </c>
      <c r="AC18" s="27"/>
      <c r="AD18" s="23" t="s">
        <v>94</v>
      </c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 t="s">
        <v>94</v>
      </c>
      <c r="BG18" s="27"/>
      <c r="BH18" s="23"/>
      <c r="BI18" s="27"/>
      <c r="BJ18" s="23"/>
      <c r="BK18" s="27"/>
      <c r="BL18" s="23"/>
      <c r="BM18" s="27"/>
      <c r="BN18" s="23"/>
      <c r="BO18" s="27" t="s">
        <v>94</v>
      </c>
      <c r="BP18" s="23"/>
      <c r="BQ18" s="27"/>
      <c r="BR18" s="23"/>
      <c r="BS18" s="27" t="s">
        <v>94</v>
      </c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6</v>
      </c>
    </row>
    <row r="19" spans="1:81" ht="28.8" x14ac:dyDescent="0.3">
      <c r="A19" s="7" t="s">
        <v>143</v>
      </c>
      <c r="B19" s="8" t="s">
        <v>111</v>
      </c>
      <c r="C19" s="8" t="s">
        <v>144</v>
      </c>
      <c r="D19" s="8" t="s">
        <v>145</v>
      </c>
      <c r="E19" s="9" t="s">
        <v>146</v>
      </c>
      <c r="F19" s="8"/>
      <c r="G19" s="8" t="s">
        <v>147</v>
      </c>
      <c r="H19" s="8" t="s">
        <v>148</v>
      </c>
      <c r="I19" s="8" t="s">
        <v>93</v>
      </c>
      <c r="J19" s="10">
        <v>34471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Alachua, Bradford, Citrus, Columbia, Gilchrist, Levy, Marion, Union</v>
      </c>
      <c r="M19" s="12">
        <v>44679</v>
      </c>
      <c r="N19" s="23" t="s">
        <v>94</v>
      </c>
      <c r="O19" s="27"/>
      <c r="P19" s="23"/>
      <c r="Q19" s="27" t="s">
        <v>94</v>
      </c>
      <c r="R19" s="23"/>
      <c r="S19" s="27"/>
      <c r="T19" s="23"/>
      <c r="U19" s="27"/>
      <c r="V19" s="23" t="s">
        <v>94</v>
      </c>
      <c r="W19" s="27"/>
      <c r="X19" s="23"/>
      <c r="Y19" s="27" t="s">
        <v>94</v>
      </c>
      <c r="Z19" s="23"/>
      <c r="AA19" s="27"/>
      <c r="AB19" s="23"/>
      <c r="AC19" s="27"/>
      <c r="AD19" s="23"/>
      <c r="AE19" s="27"/>
      <c r="AF19" s="23"/>
      <c r="AG19" s="27" t="s">
        <v>94</v>
      </c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 t="s">
        <v>94</v>
      </c>
      <c r="AY19" s="27"/>
      <c r="AZ19" s="23"/>
      <c r="BA19" s="27"/>
      <c r="BB19" s="23" t="s">
        <v>94</v>
      </c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 t="s">
        <v>94</v>
      </c>
      <c r="BY19" s="27"/>
      <c r="BZ19" s="23"/>
      <c r="CA19" s="27"/>
      <c r="CB19" s="23"/>
      <c r="CC19" s="20">
        <f t="shared" si="0"/>
        <v>8</v>
      </c>
    </row>
    <row r="20" spans="1:81" ht="28.8" x14ac:dyDescent="0.3">
      <c r="A20" s="7" t="s">
        <v>149</v>
      </c>
      <c r="B20" s="8" t="s">
        <v>112</v>
      </c>
      <c r="C20" s="8" t="s">
        <v>150</v>
      </c>
      <c r="D20" s="8" t="s">
        <v>151</v>
      </c>
      <c r="E20" s="9" t="s">
        <v>152</v>
      </c>
      <c r="F20" s="8"/>
      <c r="G20" s="8" t="s">
        <v>153</v>
      </c>
      <c r="H20" s="8" t="s">
        <v>154</v>
      </c>
      <c r="I20" s="8" t="s">
        <v>93</v>
      </c>
      <c r="J20" s="10">
        <v>32750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Brevard, Flagler, Lake, Marion, Orange, Osceola, Seminole, St. Johns, Sumter, Volusia</v>
      </c>
      <c r="M20" s="12">
        <v>44679</v>
      </c>
      <c r="N20" s="23"/>
      <c r="O20" s="27"/>
      <c r="P20" s="23"/>
      <c r="Q20" s="27"/>
      <c r="R20" s="23" t="s">
        <v>94</v>
      </c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 t="s">
        <v>94</v>
      </c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 t="s">
        <v>94</v>
      </c>
      <c r="AV20" s="23"/>
      <c r="AW20" s="27"/>
      <c r="AX20" s="23"/>
      <c r="AY20" s="27"/>
      <c r="AZ20" s="23"/>
      <c r="BA20" s="27"/>
      <c r="BB20" s="23" t="s">
        <v>94</v>
      </c>
      <c r="BC20" s="27"/>
      <c r="BD20" s="23"/>
      <c r="BE20" s="27"/>
      <c r="BF20" s="23"/>
      <c r="BG20" s="27"/>
      <c r="BH20" s="23"/>
      <c r="BI20" s="27" t="s">
        <v>94</v>
      </c>
      <c r="BJ20" s="23" t="s">
        <v>94</v>
      </c>
      <c r="BK20" s="27"/>
      <c r="BL20" s="23"/>
      <c r="BM20" s="27"/>
      <c r="BN20" s="23"/>
      <c r="BO20" s="27"/>
      <c r="BP20" s="23"/>
      <c r="BQ20" s="27"/>
      <c r="BR20" s="23" t="s">
        <v>94</v>
      </c>
      <c r="BS20" s="27" t="s">
        <v>94</v>
      </c>
      <c r="BT20" s="23"/>
      <c r="BU20" s="27" t="s">
        <v>94</v>
      </c>
      <c r="BV20" s="23"/>
      <c r="BW20" s="27"/>
      <c r="BX20" s="23"/>
      <c r="BY20" s="27" t="s">
        <v>94</v>
      </c>
      <c r="BZ20" s="23"/>
      <c r="CA20" s="27"/>
      <c r="CB20" s="23"/>
      <c r="CC20" s="20">
        <f t="shared" si="0"/>
        <v>10</v>
      </c>
    </row>
    <row r="21" spans="1:81" x14ac:dyDescent="0.3">
      <c r="A21" s="7" t="s">
        <v>155</v>
      </c>
      <c r="B21" s="8" t="s">
        <v>113</v>
      </c>
      <c r="C21" s="8" t="s">
        <v>156</v>
      </c>
      <c r="D21" s="8" t="s">
        <v>157</v>
      </c>
      <c r="E21" s="9" t="s">
        <v>158</v>
      </c>
      <c r="F21" s="8"/>
      <c r="G21" s="8" t="s">
        <v>159</v>
      </c>
      <c r="H21" s="8" t="s">
        <v>160</v>
      </c>
      <c r="I21" s="8" t="s">
        <v>93</v>
      </c>
      <c r="J21" s="10">
        <v>33309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Broward, Miami-Dade, Palm Beach</v>
      </c>
      <c r="M21" s="12">
        <v>44679</v>
      </c>
      <c r="N21" s="23"/>
      <c r="O21" s="27"/>
      <c r="P21" s="23"/>
      <c r="Q21" s="27"/>
      <c r="R21" s="23"/>
      <c r="S21" s="27" t="s">
        <v>94</v>
      </c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 t="s">
        <v>94</v>
      </c>
      <c r="BE21" s="27"/>
      <c r="BF21" s="23"/>
      <c r="BG21" s="27"/>
      <c r="BH21" s="23"/>
      <c r="BI21" s="27"/>
      <c r="BJ21" s="23"/>
      <c r="BK21" s="27" t="s">
        <v>94</v>
      </c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3</v>
      </c>
    </row>
    <row r="22" spans="1:81" ht="115.2" x14ac:dyDescent="0.3">
      <c r="A22" s="7" t="s">
        <v>161</v>
      </c>
      <c r="B22" s="8" t="s">
        <v>162</v>
      </c>
      <c r="C22" s="8" t="s">
        <v>163</v>
      </c>
      <c r="D22" s="8" t="s">
        <v>164</v>
      </c>
      <c r="E22" s="9">
        <v>9545568400</v>
      </c>
      <c r="F22" s="8"/>
      <c r="G22" s="8" t="s">
        <v>165</v>
      </c>
      <c r="H22" s="8" t="s">
        <v>166</v>
      </c>
      <c r="I22" s="8" t="s">
        <v>93</v>
      </c>
      <c r="J22" s="10">
        <v>33442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Alachua, Bradford, Brevard, Broward, Charlotte, Citrus, Columbia, DeSoto, Dixie, Duval, Flagler, Gilchrist, Glades, Hamilton, Hardee, Hendry, Hernando, Highlands, Hillsborough, Indian River, Lafayette, Lake, Levy, Madison, Manatee, Marion, Martin, Miami-Dade, Monroe, Okeechobee, Orange, Osceola, Palm Beach, Pasco, Pinellas, Polk, Putnam, Sarasota, Seminole, St. Johns, St. Lucie, Sumter, Suwannee, Union, Volusia</v>
      </c>
      <c r="M22" s="12">
        <v>44679</v>
      </c>
      <c r="N22" s="23" t="s">
        <v>94</v>
      </c>
      <c r="O22" s="27"/>
      <c r="P22" s="23"/>
      <c r="Q22" s="27" t="s">
        <v>94</v>
      </c>
      <c r="R22" s="23" t="s">
        <v>94</v>
      </c>
      <c r="S22" s="27" t="s">
        <v>94</v>
      </c>
      <c r="T22" s="23"/>
      <c r="U22" s="27" t="s">
        <v>94</v>
      </c>
      <c r="V22" s="23" t="s">
        <v>94</v>
      </c>
      <c r="W22" s="27"/>
      <c r="X22" s="23"/>
      <c r="Y22" s="27" t="s">
        <v>94</v>
      </c>
      <c r="Z22" s="23" t="s">
        <v>94</v>
      </c>
      <c r="AA22" s="27" t="s">
        <v>94</v>
      </c>
      <c r="AB22" s="23" t="s">
        <v>94</v>
      </c>
      <c r="AC22" s="27"/>
      <c r="AD22" s="23" t="s">
        <v>94</v>
      </c>
      <c r="AE22" s="27"/>
      <c r="AF22" s="23"/>
      <c r="AG22" s="27" t="s">
        <v>94</v>
      </c>
      <c r="AH22" s="23" t="s">
        <v>94</v>
      </c>
      <c r="AI22" s="27"/>
      <c r="AJ22" s="23" t="s">
        <v>94</v>
      </c>
      <c r="AK22" s="27" t="s">
        <v>94</v>
      </c>
      <c r="AL22" s="23" t="s">
        <v>94</v>
      </c>
      <c r="AM22" s="27" t="s">
        <v>94</v>
      </c>
      <c r="AN22" s="23" t="s">
        <v>94</v>
      </c>
      <c r="AO22" s="27" t="s">
        <v>94</v>
      </c>
      <c r="AP22" s="23"/>
      <c r="AQ22" s="27" t="s">
        <v>94</v>
      </c>
      <c r="AR22" s="23"/>
      <c r="AS22" s="27"/>
      <c r="AT22" s="23" t="s">
        <v>94</v>
      </c>
      <c r="AU22" s="27" t="s">
        <v>94</v>
      </c>
      <c r="AV22" s="23"/>
      <c r="AW22" s="27"/>
      <c r="AX22" s="23" t="s">
        <v>94</v>
      </c>
      <c r="AY22" s="27"/>
      <c r="AZ22" s="23" t="s">
        <v>94</v>
      </c>
      <c r="BA22" s="27" t="s">
        <v>94</v>
      </c>
      <c r="BB22" s="23" t="s">
        <v>94</v>
      </c>
      <c r="BC22" s="27" t="s">
        <v>94</v>
      </c>
      <c r="BD22" s="23" t="s">
        <v>94</v>
      </c>
      <c r="BE22" s="27" t="s">
        <v>94</v>
      </c>
      <c r="BF22" s="23"/>
      <c r="BG22" s="27"/>
      <c r="BH22" s="23" t="s">
        <v>94</v>
      </c>
      <c r="BI22" s="27" t="s">
        <v>94</v>
      </c>
      <c r="BJ22" s="23" t="s">
        <v>94</v>
      </c>
      <c r="BK22" s="27" t="s">
        <v>94</v>
      </c>
      <c r="BL22" s="23" t="s">
        <v>94</v>
      </c>
      <c r="BM22" s="27" t="s">
        <v>94</v>
      </c>
      <c r="BN22" s="23" t="s">
        <v>94</v>
      </c>
      <c r="BO22" s="27" t="s">
        <v>94</v>
      </c>
      <c r="BP22" s="23"/>
      <c r="BQ22" s="27" t="s">
        <v>94</v>
      </c>
      <c r="BR22" s="23" t="s">
        <v>94</v>
      </c>
      <c r="BS22" s="27" t="s">
        <v>94</v>
      </c>
      <c r="BT22" s="23" t="s">
        <v>94</v>
      </c>
      <c r="BU22" s="27" t="s">
        <v>94</v>
      </c>
      <c r="BV22" s="23" t="s">
        <v>94</v>
      </c>
      <c r="BW22" s="27"/>
      <c r="BX22" s="23" t="s">
        <v>94</v>
      </c>
      <c r="BY22" s="27" t="s">
        <v>94</v>
      </c>
      <c r="BZ22" s="23"/>
      <c r="CA22" s="27"/>
      <c r="CB22" s="23"/>
      <c r="CC22" s="20">
        <f t="shared" si="0"/>
        <v>45</v>
      </c>
    </row>
    <row r="23" spans="1:81" x14ac:dyDescent="0.3">
      <c r="A23" s="7"/>
      <c r="B23" s="8"/>
      <c r="C23" s="8"/>
      <c r="D23" s="8"/>
      <c r="E23" s="9"/>
      <c r="F23" s="8"/>
      <c r="G23" s="8"/>
      <c r="H23" s="8"/>
      <c r="I23" s="8"/>
      <c r="J23" s="10"/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/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4 B16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9" r:id="rId1" xr:uid="{13D86F81-2850-4B9C-A071-99A34171B783}"/>
    <hyperlink ref="D9" r:id="rId2" xr:uid="{D4134A5A-AABE-437C-9F08-50F34380DB13}"/>
    <hyperlink ref="D13" r:id="rId3" xr:uid="{D4A46AFC-8608-4077-8A06-E1F14C9EB3D7}"/>
  </hyperlinks>
  <pageMargins left="0.5" right="0.5" top="0.5" bottom="0.5" header="0.3" footer="0.3"/>
  <pageSetup paperSize="5" scale="86" fitToHeight="0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Miller, Frank</cp:lastModifiedBy>
  <cp:lastPrinted>2020-05-29T18:33:19Z</cp:lastPrinted>
  <dcterms:created xsi:type="dcterms:W3CDTF">2020-04-13T17:58:59Z</dcterms:created>
  <dcterms:modified xsi:type="dcterms:W3CDTF">2022-05-03T16:52:48Z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