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H:\Desktop\"/>
    </mc:Choice>
  </mc:AlternateContent>
  <xr:revisionPtr revIDLastSave="0" documentId="13_ncr:1_{2BD69D20-6735-45C0-8271-B98D1FF5C70B}" xr6:coauthVersionLast="45" xr6:coauthVersionMax="45" xr10:uidLastSave="{00000000-0000-0000-0000-000000000000}"/>
  <bookViews>
    <workbookView xWindow="-120" yWindow="-120" windowWidth="29040" windowHeight="15840" firstSheet="3" activeTab="5" xr2:uid="{00000000-000D-0000-FFFF-FFFF00000000}"/>
  </bookViews>
  <sheets>
    <sheet name="Group 2 Aerko &amp; Punch" sheetId="2" r:id="rId1"/>
    <sheet name="Group 3 Blueguns (Rings)" sheetId="6" r:id="rId2"/>
    <sheet name="Group 4 &amp; 5 Blackhawk" sheetId="5" r:id="rId3"/>
    <sheet name="Group 5 Paulson" sheetId="3" r:id="rId4"/>
    <sheet name="Group 5 Damascus" sheetId="4" r:id="rId5"/>
    <sheet name="Group 7, 8, 9 Winchester" sheetId="1" r:id="rId6"/>
  </sheets>
  <definedNames>
    <definedName name="_xlnm.Print_Area" localSheetId="1">'Group 3 Blueguns (Rings)'!$A$1:$J$518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6" i="1" l="1"/>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7" i="1"/>
  <c r="D158" i="1"/>
  <c r="D159" i="1"/>
  <c r="D160" i="1"/>
  <c r="D161" i="1"/>
  <c r="D162" i="1"/>
  <c r="D163" i="1"/>
  <c r="D164" i="1"/>
  <c r="D165" i="1"/>
  <c r="D2" i="1"/>
  <c r="E518" i="6" l="1"/>
  <c r="E517" i="6"/>
  <c r="E516" i="6"/>
  <c r="E515" i="6"/>
  <c r="E514" i="6"/>
  <c r="E513" i="6"/>
  <c r="E512" i="6"/>
  <c r="E511" i="6"/>
  <c r="E510" i="6"/>
  <c r="E509" i="6"/>
  <c r="E508" i="6"/>
  <c r="E507" i="6"/>
  <c r="E506" i="6"/>
  <c r="E505" i="6"/>
  <c r="E504" i="6"/>
  <c r="E503" i="6"/>
  <c r="E502" i="6"/>
  <c r="E501" i="6"/>
  <c r="E500" i="6"/>
  <c r="E499" i="6"/>
  <c r="E498" i="6"/>
  <c r="J495" i="6"/>
  <c r="E495" i="6"/>
  <c r="J494" i="6"/>
  <c r="E494" i="6"/>
  <c r="J493" i="6"/>
  <c r="E493" i="6"/>
  <c r="J492" i="6"/>
  <c r="E492" i="6"/>
  <c r="J491" i="6"/>
  <c r="E491" i="6"/>
  <c r="J490" i="6"/>
  <c r="E490" i="6"/>
  <c r="E482" i="6"/>
  <c r="J481" i="6"/>
  <c r="E481" i="6"/>
  <c r="J480" i="6"/>
  <c r="E480" i="6"/>
  <c r="J479" i="6"/>
  <c r="E479" i="6"/>
  <c r="J478" i="6"/>
  <c r="E478" i="6"/>
  <c r="J477" i="6"/>
  <c r="E477" i="6"/>
  <c r="J476" i="6"/>
  <c r="E476" i="6"/>
  <c r="J475" i="6"/>
  <c r="E475" i="6"/>
  <c r="J474" i="6"/>
  <c r="E474" i="6"/>
  <c r="J473" i="6"/>
  <c r="E473" i="6"/>
  <c r="J472" i="6"/>
  <c r="E472" i="6"/>
  <c r="J471" i="6"/>
  <c r="E471" i="6"/>
  <c r="E467" i="6"/>
  <c r="J466" i="6"/>
  <c r="E466" i="6"/>
  <c r="J465" i="6"/>
  <c r="E465" i="6"/>
  <c r="J464" i="6"/>
  <c r="E464" i="6"/>
  <c r="J463" i="6"/>
  <c r="E463" i="6"/>
  <c r="J462" i="6"/>
  <c r="E462" i="6"/>
  <c r="J461" i="6"/>
  <c r="E461" i="6"/>
  <c r="J460" i="6"/>
  <c r="E460"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1" i="6"/>
  <c r="E410" i="6"/>
  <c r="E409" i="6"/>
  <c r="E408" i="6"/>
  <c r="E407" i="6"/>
  <c r="E406" i="6"/>
  <c r="E405" i="6"/>
  <c r="E404" i="6"/>
  <c r="E403" i="6"/>
  <c r="E402" i="6"/>
  <c r="E401" i="6"/>
  <c r="E400" i="6"/>
  <c r="E399" i="6"/>
  <c r="E398" i="6"/>
  <c r="E397" i="6"/>
  <c r="E396" i="6"/>
  <c r="E395" i="6"/>
  <c r="E394" i="6"/>
  <c r="E393" i="6"/>
  <c r="J392" i="6"/>
  <c r="E392" i="6"/>
  <c r="J391" i="6"/>
  <c r="E391" i="6"/>
  <c r="J390" i="6"/>
  <c r="E390" i="6"/>
  <c r="J389" i="6"/>
  <c r="E389" i="6"/>
  <c r="J388" i="6"/>
  <c r="E388" i="6"/>
  <c r="J387" i="6"/>
  <c r="E387" i="6"/>
  <c r="J386" i="6"/>
  <c r="E386" i="6"/>
  <c r="J385" i="6"/>
  <c r="E385" i="6"/>
  <c r="J384" i="6"/>
  <c r="E384" i="6"/>
  <c r="J383" i="6"/>
  <c r="E383" i="6"/>
  <c r="J382" i="6"/>
  <c r="E382" i="6"/>
  <c r="J381" i="6"/>
  <c r="E381" i="6"/>
  <c r="J380" i="6"/>
  <c r="E380" i="6"/>
  <c r="J379" i="6"/>
  <c r="E379" i="6"/>
  <c r="J378" i="6"/>
  <c r="E378" i="6"/>
  <c r="J377" i="6"/>
  <c r="E377" i="6"/>
  <c r="J376" i="6"/>
  <c r="E376" i="6"/>
  <c r="J375" i="6"/>
  <c r="E375" i="6"/>
  <c r="J374" i="6"/>
  <c r="E374" i="6"/>
  <c r="J373" i="6"/>
  <c r="E373" i="6"/>
  <c r="J372" i="6"/>
  <c r="E372" i="6"/>
  <c r="J371" i="6"/>
  <c r="E371" i="6"/>
  <c r="J370" i="6"/>
  <c r="E370" i="6"/>
  <c r="J369" i="6"/>
  <c r="E369" i="6"/>
  <c r="J368" i="6"/>
  <c r="E368" i="6"/>
  <c r="J367" i="6"/>
  <c r="E367" i="6"/>
  <c r="J366" i="6"/>
  <c r="E366" i="6"/>
  <c r="J365" i="6"/>
  <c r="E365" i="6"/>
  <c r="J364" i="6"/>
  <c r="E364" i="6"/>
  <c r="J363" i="6"/>
  <c r="E363" i="6"/>
  <c r="J362" i="6"/>
  <c r="E362" i="6"/>
  <c r="J361" i="6"/>
  <c r="E361" i="6"/>
  <c r="J360" i="6"/>
  <c r="E360" i="6"/>
  <c r="J359" i="6"/>
  <c r="E359" i="6"/>
  <c r="J358" i="6"/>
  <c r="E358" i="6"/>
  <c r="J357" i="6"/>
  <c r="E357" i="6"/>
  <c r="J356" i="6"/>
  <c r="E356" i="6"/>
  <c r="J355" i="6"/>
  <c r="E355" i="6"/>
  <c r="J354" i="6"/>
  <c r="E354" i="6"/>
  <c r="J353" i="6"/>
  <c r="E353" i="6"/>
  <c r="J352" i="6"/>
  <c r="E352" i="6"/>
  <c r="J351" i="6"/>
  <c r="E351" i="6"/>
  <c r="J350" i="6"/>
  <c r="E350" i="6"/>
  <c r="J349" i="6"/>
  <c r="E349" i="6"/>
  <c r="J348" i="6"/>
  <c r="E348" i="6"/>
  <c r="J347" i="6"/>
  <c r="E347" i="6"/>
  <c r="J346" i="6"/>
  <c r="E346" i="6"/>
  <c r="J345" i="6"/>
  <c r="E345" i="6"/>
  <c r="J344" i="6"/>
  <c r="E344" i="6"/>
  <c r="J343" i="6"/>
  <c r="E343" i="6"/>
  <c r="J342" i="6"/>
  <c r="E342" i="6"/>
  <c r="J341" i="6"/>
  <c r="E341" i="6"/>
  <c r="J340" i="6"/>
  <c r="E340" i="6"/>
  <c r="J339" i="6"/>
  <c r="E339" i="6"/>
  <c r="J338" i="6"/>
  <c r="E338" i="6"/>
  <c r="J337" i="6"/>
  <c r="E337" i="6"/>
  <c r="J336" i="6"/>
  <c r="E336" i="6"/>
  <c r="J335" i="6"/>
  <c r="E335" i="6"/>
  <c r="J334" i="6"/>
  <c r="E334" i="6"/>
  <c r="J333" i="6"/>
  <c r="E333" i="6"/>
  <c r="J332" i="6"/>
  <c r="E332" i="6"/>
  <c r="J331" i="6"/>
  <c r="E331" i="6"/>
  <c r="J327" i="6"/>
  <c r="E327" i="6"/>
  <c r="J326" i="6"/>
  <c r="E326" i="6"/>
  <c r="J325" i="6"/>
  <c r="E325" i="6"/>
  <c r="J324" i="6"/>
  <c r="E324" i="6"/>
  <c r="J323" i="6"/>
  <c r="E323" i="6"/>
  <c r="J322" i="6"/>
  <c r="E322" i="6"/>
  <c r="J321" i="6"/>
  <c r="E321" i="6"/>
  <c r="J320" i="6"/>
  <c r="E320" i="6"/>
  <c r="J319" i="6"/>
  <c r="E319" i="6"/>
  <c r="J318" i="6"/>
  <c r="E318" i="6"/>
  <c r="J317" i="6"/>
  <c r="E317" i="6"/>
  <c r="J316" i="6"/>
  <c r="E316" i="6"/>
  <c r="J315" i="6"/>
  <c r="E315" i="6"/>
  <c r="J314" i="6"/>
  <c r="E314" i="6"/>
  <c r="J313" i="6"/>
  <c r="E313" i="6"/>
  <c r="J312" i="6"/>
  <c r="E312" i="6"/>
  <c r="J311" i="6"/>
  <c r="E311" i="6"/>
  <c r="J310" i="6"/>
  <c r="E310" i="6"/>
  <c r="J309" i="6"/>
  <c r="E309"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J266" i="6"/>
  <c r="E266" i="6"/>
  <c r="J265" i="6"/>
  <c r="E265" i="6"/>
  <c r="J264" i="6"/>
  <c r="E264" i="6"/>
  <c r="J263" i="6"/>
  <c r="E263" i="6"/>
  <c r="J262" i="6"/>
  <c r="E262" i="6"/>
  <c r="J261" i="6"/>
  <c r="E261" i="6"/>
  <c r="J260" i="6"/>
  <c r="E260" i="6"/>
  <c r="J259" i="6"/>
  <c r="E259" i="6"/>
  <c r="E258" i="6"/>
  <c r="E257" i="6"/>
  <c r="E256" i="6"/>
  <c r="E255" i="6"/>
  <c r="E254" i="6"/>
  <c r="E253" i="6"/>
  <c r="J252" i="6"/>
  <c r="E252" i="6"/>
  <c r="J251" i="6"/>
  <c r="E251" i="6"/>
  <c r="J250" i="6"/>
  <c r="E250" i="6"/>
  <c r="J249" i="6"/>
  <c r="E249" i="6"/>
  <c r="E248" i="6"/>
  <c r="J245" i="6"/>
  <c r="E245" i="6"/>
  <c r="J244" i="6"/>
  <c r="E244" i="6"/>
  <c r="J243" i="6"/>
  <c r="E243" i="6"/>
  <c r="J242" i="6"/>
  <c r="E242" i="6"/>
  <c r="J241" i="6"/>
  <c r="E241" i="6"/>
  <c r="J240" i="6"/>
  <c r="E240" i="6"/>
  <c r="J239" i="6"/>
  <c r="E239" i="6"/>
  <c r="J238" i="6"/>
  <c r="E238" i="6"/>
  <c r="J237" i="6"/>
  <c r="E237" i="6"/>
  <c r="J236" i="6"/>
  <c r="E236" i="6"/>
  <c r="J235" i="6"/>
  <c r="E235" i="6"/>
  <c r="J234" i="6"/>
  <c r="E234" i="6"/>
  <c r="J233" i="6"/>
  <c r="E233" i="6"/>
  <c r="J232" i="6"/>
  <c r="E232" i="6"/>
  <c r="J231" i="6"/>
  <c r="E231" i="6"/>
  <c r="J230" i="6"/>
  <c r="E230" i="6"/>
  <c r="J229" i="6"/>
  <c r="E229" i="6"/>
  <c r="J228" i="6"/>
  <c r="E228" i="6"/>
  <c r="J227" i="6"/>
  <c r="E227" i="6"/>
  <c r="J226" i="6"/>
  <c r="E226" i="6"/>
  <c r="J225" i="6"/>
  <c r="E225" i="6"/>
  <c r="J224" i="6"/>
  <c r="E224" i="6"/>
  <c r="J223" i="6"/>
  <c r="E223" i="6"/>
  <c r="J222" i="6"/>
  <c r="E222" i="6"/>
  <c r="J221" i="6"/>
  <c r="E221" i="6"/>
  <c r="J220" i="6"/>
  <c r="E220" i="6"/>
  <c r="J219" i="6"/>
  <c r="E219" i="6"/>
  <c r="J218" i="6"/>
  <c r="E218" i="6"/>
  <c r="J217" i="6"/>
  <c r="E217" i="6"/>
  <c r="J216" i="6"/>
  <c r="E216" i="6"/>
  <c r="E212" i="6"/>
  <c r="J211" i="6"/>
  <c r="E211" i="6"/>
  <c r="J210" i="6"/>
  <c r="E210" i="6"/>
  <c r="J209" i="6"/>
  <c r="E209" i="6"/>
  <c r="J208" i="6"/>
  <c r="E208" i="6"/>
  <c r="J207" i="6"/>
  <c r="E207" i="6"/>
  <c r="J206" i="6"/>
  <c r="E206" i="6"/>
  <c r="J205" i="6"/>
  <c r="E205" i="6"/>
  <c r="J204" i="6"/>
  <c r="E204" i="6"/>
  <c r="J203" i="6"/>
  <c r="E203" i="6"/>
  <c r="J202" i="6"/>
  <c r="E202" i="6"/>
  <c r="J201" i="6"/>
  <c r="E201" i="6"/>
  <c r="J200" i="6"/>
  <c r="E200" i="6"/>
  <c r="J199" i="6"/>
  <c r="E199" i="6"/>
  <c r="J198" i="6"/>
  <c r="E198" i="6"/>
  <c r="J197" i="6"/>
  <c r="E197" i="6"/>
  <c r="J196" i="6"/>
  <c r="E196" i="6"/>
  <c r="J195" i="6"/>
  <c r="E195" i="6"/>
  <c r="J194" i="6"/>
  <c r="E194" i="6"/>
  <c r="J193" i="6"/>
  <c r="E193" i="6"/>
  <c r="J192" i="6"/>
  <c r="E192" i="6"/>
  <c r="J191" i="6"/>
  <c r="E191" i="6"/>
  <c r="J190" i="6"/>
  <c r="E190" i="6"/>
  <c r="J189" i="6"/>
  <c r="E189" i="6"/>
  <c r="J188" i="6"/>
  <c r="E188" i="6"/>
  <c r="J187" i="6"/>
  <c r="E187" i="6"/>
  <c r="J186" i="6"/>
  <c r="E186" i="6"/>
  <c r="J185" i="6"/>
  <c r="E185" i="6"/>
  <c r="J184" i="6"/>
  <c r="E184" i="6"/>
  <c r="J183" i="6"/>
  <c r="E183" i="6"/>
  <c r="J182" i="6"/>
  <c r="E182" i="6"/>
  <c r="J181" i="6"/>
  <c r="E181" i="6"/>
  <c r="J180" i="6"/>
  <c r="E180" i="6"/>
  <c r="J179" i="6"/>
  <c r="E179" i="6"/>
  <c r="J178" i="6"/>
  <c r="E178" i="6"/>
  <c r="J177" i="6"/>
  <c r="E177" i="6"/>
  <c r="J176" i="6"/>
  <c r="E176" i="6"/>
  <c r="J175" i="6"/>
  <c r="E175" i="6"/>
  <c r="J174" i="6"/>
  <c r="E174" i="6"/>
  <c r="J173" i="6"/>
  <c r="E173" i="6"/>
  <c r="J172" i="6"/>
  <c r="E172" i="6"/>
  <c r="J171" i="6"/>
  <c r="E171" i="6"/>
  <c r="J170" i="6"/>
  <c r="E170" i="6"/>
  <c r="J169" i="6"/>
  <c r="E169" i="6"/>
  <c r="J168" i="6"/>
  <c r="E168" i="6"/>
  <c r="J167" i="6"/>
  <c r="E167" i="6"/>
  <c r="J166" i="6"/>
  <c r="E166" i="6"/>
  <c r="J165" i="6"/>
  <c r="E165" i="6"/>
  <c r="J162" i="6"/>
  <c r="E162" i="6"/>
  <c r="J161" i="6"/>
  <c r="E161" i="6"/>
  <c r="J160" i="6"/>
  <c r="E160" i="6"/>
  <c r="J159" i="6"/>
  <c r="E159" i="6"/>
  <c r="J158" i="6"/>
  <c r="E158" i="6"/>
  <c r="J157" i="6"/>
  <c r="E157" i="6"/>
  <c r="J156" i="6"/>
  <c r="E156" i="6"/>
  <c r="J155" i="6"/>
  <c r="E155" i="6"/>
  <c r="J154" i="6"/>
  <c r="E154" i="6"/>
  <c r="J153" i="6"/>
  <c r="E153" i="6"/>
  <c r="J152" i="6"/>
  <c r="E152" i="6"/>
  <c r="J151" i="6"/>
  <c r="E151" i="6"/>
  <c r="J150" i="6"/>
  <c r="E150" i="6"/>
  <c r="J149" i="6"/>
  <c r="E149" i="6"/>
  <c r="J148" i="6"/>
  <c r="E148" i="6"/>
  <c r="J147" i="6"/>
  <c r="E147" i="6"/>
  <c r="J146" i="6"/>
  <c r="E146" i="6"/>
  <c r="J145" i="6"/>
  <c r="E145" i="6"/>
  <c r="J144" i="6"/>
  <c r="E144" i="6"/>
  <c r="J143" i="6"/>
  <c r="E143" i="6"/>
  <c r="J142" i="6"/>
  <c r="E142" i="6"/>
  <c r="J141" i="6"/>
  <c r="E141" i="6"/>
  <c r="J140" i="6"/>
  <c r="E140" i="6"/>
  <c r="J139" i="6"/>
  <c r="E139" i="6"/>
  <c r="J138" i="6"/>
  <c r="E138" i="6"/>
  <c r="J137" i="6"/>
  <c r="E137" i="6"/>
  <c r="J136" i="6"/>
  <c r="E136" i="6"/>
  <c r="J135" i="6"/>
  <c r="E135" i="6"/>
  <c r="J134" i="6"/>
  <c r="E134" i="6"/>
  <c r="J133" i="6"/>
  <c r="E133" i="6"/>
  <c r="J132" i="6"/>
  <c r="E132" i="6"/>
  <c r="J131" i="6"/>
  <c r="E131" i="6"/>
  <c r="J130" i="6"/>
  <c r="E130" i="6"/>
  <c r="J129" i="6"/>
  <c r="E129" i="6"/>
  <c r="J128" i="6"/>
  <c r="E128" i="6"/>
  <c r="J127" i="6"/>
  <c r="E127" i="6"/>
  <c r="J126" i="6"/>
  <c r="E126" i="6"/>
  <c r="J125" i="6"/>
  <c r="E125" i="6"/>
  <c r="J124" i="6"/>
  <c r="E124" i="6"/>
  <c r="J123" i="6"/>
  <c r="E123" i="6"/>
  <c r="J122" i="6"/>
  <c r="E122" i="6"/>
  <c r="J121" i="6"/>
  <c r="E121" i="6"/>
  <c r="J120" i="6"/>
  <c r="E120" i="6"/>
  <c r="J119" i="6"/>
  <c r="E119" i="6"/>
  <c r="J118" i="6"/>
  <c r="E118" i="6"/>
  <c r="J117" i="6"/>
  <c r="E117" i="6"/>
  <c r="J116" i="6"/>
  <c r="E116" i="6"/>
  <c r="J115" i="6"/>
  <c r="E115" i="6"/>
  <c r="J114" i="6"/>
  <c r="E114" i="6"/>
  <c r="J113" i="6"/>
  <c r="E113" i="6"/>
  <c r="J112" i="6"/>
  <c r="E112" i="6"/>
  <c r="J111" i="6"/>
  <c r="E111" i="6"/>
  <c r="J110" i="6"/>
  <c r="E110" i="6"/>
  <c r="J109" i="6"/>
  <c r="E109" i="6"/>
  <c r="J108" i="6"/>
  <c r="E108" i="6"/>
  <c r="J107" i="6"/>
  <c r="E107" i="6"/>
  <c r="J106" i="6"/>
  <c r="E106" i="6"/>
  <c r="J105" i="6"/>
  <c r="E105" i="6"/>
  <c r="J104" i="6"/>
  <c r="E104" i="6"/>
  <c r="J103" i="6"/>
  <c r="E103" i="6"/>
  <c r="J102" i="6"/>
  <c r="E102" i="6"/>
  <c r="J101" i="6"/>
  <c r="E101" i="6"/>
  <c r="J100" i="6"/>
  <c r="E100" i="6"/>
  <c r="J99" i="6"/>
  <c r="E99" i="6"/>
  <c r="J98" i="6"/>
  <c r="E98" i="6"/>
  <c r="J97" i="6"/>
  <c r="E97" i="6"/>
  <c r="J96" i="6"/>
  <c r="E96" i="6"/>
  <c r="J95" i="6"/>
  <c r="E95" i="6"/>
  <c r="J94" i="6"/>
  <c r="E94" i="6"/>
  <c r="J93" i="6"/>
  <c r="E93" i="6"/>
  <c r="J92" i="6"/>
  <c r="E92" i="6"/>
  <c r="J91" i="6"/>
  <c r="E91" i="6"/>
  <c r="J90" i="6"/>
  <c r="E90" i="6"/>
  <c r="J89" i="6"/>
  <c r="E89" i="6"/>
  <c r="J88" i="6"/>
  <c r="E88" i="6"/>
  <c r="J87" i="6"/>
  <c r="E87" i="6"/>
  <c r="J86" i="6"/>
  <c r="E86" i="6"/>
  <c r="J85" i="6"/>
  <c r="E85" i="6"/>
  <c r="J84" i="6"/>
  <c r="E84" i="6"/>
  <c r="J83" i="6"/>
  <c r="E83" i="6"/>
  <c r="J80" i="6"/>
  <c r="E80" i="6"/>
  <c r="J79" i="6"/>
  <c r="E79" i="6"/>
  <c r="J78" i="6"/>
  <c r="E78" i="6"/>
  <c r="J77" i="6"/>
  <c r="E77" i="6"/>
  <c r="J76" i="6"/>
  <c r="E76" i="6"/>
  <c r="J75" i="6"/>
  <c r="E75" i="6"/>
  <c r="J74" i="6"/>
  <c r="E74" i="6"/>
  <c r="J73" i="6"/>
  <c r="E73" i="6"/>
  <c r="J72" i="6"/>
  <c r="E72" i="6"/>
  <c r="J71" i="6"/>
  <c r="E71" i="6"/>
  <c r="J70" i="6"/>
  <c r="E70" i="6"/>
  <c r="J69" i="6"/>
  <c r="E69" i="6"/>
  <c r="J68" i="6"/>
  <c r="E68" i="6"/>
  <c r="J67" i="6"/>
  <c r="E67" i="6"/>
  <c r="J66" i="6"/>
  <c r="E66" i="6"/>
  <c r="J65" i="6"/>
  <c r="E65" i="6"/>
  <c r="J64" i="6"/>
  <c r="E64" i="6"/>
  <c r="J63" i="6"/>
  <c r="E63" i="6"/>
  <c r="J62" i="6"/>
  <c r="E62" i="6"/>
  <c r="J61" i="6"/>
  <c r="E61" i="6"/>
  <c r="J60" i="6"/>
  <c r="E60" i="6"/>
  <c r="J59" i="6"/>
  <c r="E59" i="6"/>
  <c r="J58" i="6"/>
  <c r="E58" i="6"/>
  <c r="J57" i="6"/>
  <c r="E57" i="6"/>
  <c r="J56" i="6"/>
  <c r="E56" i="6"/>
  <c r="J55" i="6"/>
  <c r="E55" i="6"/>
  <c r="J54" i="6"/>
  <c r="E54" i="6"/>
  <c r="J53" i="6"/>
  <c r="E53" i="6"/>
  <c r="J52" i="6"/>
  <c r="E52" i="6"/>
  <c r="J51" i="6"/>
  <c r="E51" i="6"/>
  <c r="J50" i="6"/>
  <c r="E50" i="6"/>
  <c r="J49" i="6"/>
  <c r="E49" i="6"/>
  <c r="J48" i="6"/>
  <c r="E48" i="6"/>
  <c r="J47" i="6"/>
  <c r="E47" i="6"/>
  <c r="J46" i="6"/>
  <c r="E46" i="6"/>
  <c r="J45" i="6"/>
  <c r="E45" i="6"/>
  <c r="J44" i="6"/>
  <c r="E44" i="6"/>
  <c r="J43" i="6"/>
  <c r="E43" i="6"/>
  <c r="J42" i="6"/>
  <c r="E42" i="6"/>
  <c r="J41" i="6"/>
  <c r="E41" i="6"/>
  <c r="J40" i="6"/>
  <c r="E40" i="6"/>
  <c r="J39" i="6"/>
  <c r="E39" i="6"/>
  <c r="J38" i="6"/>
  <c r="E38" i="6"/>
  <c r="J37" i="6"/>
  <c r="E37" i="6"/>
  <c r="J36" i="6"/>
  <c r="E36" i="6"/>
  <c r="J35" i="6"/>
  <c r="E35" i="6"/>
  <c r="J34" i="6"/>
  <c r="E34" i="6"/>
  <c r="J33" i="6"/>
  <c r="E33" i="6"/>
  <c r="J32" i="6"/>
  <c r="E32" i="6"/>
  <c r="J31" i="6"/>
  <c r="E31" i="6"/>
  <c r="J30" i="6"/>
  <c r="E30" i="6"/>
  <c r="J29" i="6"/>
  <c r="E29" i="6"/>
  <c r="J28" i="6"/>
  <c r="E28" i="6"/>
  <c r="J27" i="6"/>
  <c r="E27" i="6"/>
  <c r="J26" i="6"/>
  <c r="E26" i="6"/>
  <c r="J25" i="6"/>
  <c r="E25" i="6"/>
  <c r="J24" i="6"/>
  <c r="E24" i="6"/>
  <c r="J23" i="6"/>
  <c r="E23" i="6"/>
  <c r="J22" i="6"/>
  <c r="E22" i="6"/>
  <c r="J21" i="6"/>
  <c r="E21" i="6"/>
  <c r="J20" i="6"/>
  <c r="E20" i="6"/>
  <c r="J19" i="6"/>
  <c r="E19" i="6"/>
  <c r="J18" i="6"/>
  <c r="E18" i="6"/>
  <c r="J17" i="6"/>
  <c r="E17" i="6"/>
  <c r="J16" i="6"/>
  <c r="E16" i="6"/>
  <c r="J15" i="6"/>
  <c r="E15" i="6"/>
  <c r="J14" i="6"/>
  <c r="E14" i="6"/>
  <c r="J13" i="6"/>
  <c r="E13" i="6"/>
  <c r="J12" i="6"/>
  <c r="E12" i="6"/>
  <c r="J11" i="6"/>
  <c r="E11" i="6"/>
  <c r="J10" i="6"/>
  <c r="E10" i="6"/>
  <c r="J9" i="6"/>
  <c r="E9" i="6"/>
  <c r="J8" i="6"/>
  <c r="E8" i="6"/>
  <c r="J7" i="6"/>
  <c r="E7" i="6"/>
  <c r="J6" i="6"/>
  <c r="E6" i="6"/>
  <c r="J5" i="6"/>
  <c r="E5" i="6"/>
  <c r="K1269" i="5" l="1"/>
  <c r="K1270" i="5"/>
  <c r="K1271" i="5"/>
  <c r="K1272" i="5"/>
  <c r="K1273" i="5"/>
  <c r="K1274" i="5"/>
  <c r="K1275" i="5"/>
  <c r="K1276" i="5"/>
  <c r="K1277" i="5"/>
  <c r="K1278" i="5"/>
  <c r="K1279" i="5"/>
  <c r="K1280" i="5"/>
  <c r="K1281" i="5"/>
  <c r="K1282" i="5"/>
  <c r="K1283" i="5"/>
  <c r="K1284" i="5"/>
  <c r="K1285" i="5"/>
  <c r="K1286" i="5"/>
  <c r="K1287" i="5"/>
  <c r="K1288" i="5"/>
  <c r="K3113" i="5" l="1"/>
  <c r="K3112" i="5"/>
  <c r="K3111" i="5"/>
  <c r="K3110" i="5"/>
  <c r="K3109" i="5"/>
  <c r="K3108" i="5"/>
  <c r="K3107" i="5"/>
  <c r="K3106" i="5"/>
  <c r="K3105" i="5"/>
  <c r="K3104" i="5"/>
  <c r="K3103" i="5"/>
  <c r="K3102" i="5"/>
  <c r="K3101" i="5"/>
  <c r="K3100" i="5"/>
  <c r="K3099" i="5"/>
  <c r="K3098" i="5"/>
  <c r="K3096" i="5"/>
  <c r="K3095" i="5"/>
  <c r="K3094" i="5"/>
  <c r="K3093" i="5"/>
  <c r="K3092" i="5"/>
  <c r="K3091" i="5"/>
  <c r="K3090" i="5"/>
  <c r="K3089" i="5"/>
  <c r="K3088" i="5"/>
  <c r="K3087" i="5"/>
  <c r="K3086" i="5"/>
  <c r="K3085" i="5"/>
  <c r="K3084" i="5"/>
  <c r="K3083" i="5"/>
  <c r="K3082" i="5"/>
  <c r="K3081" i="5"/>
  <c r="K3077" i="5"/>
  <c r="K3076" i="5"/>
  <c r="K3072" i="5"/>
  <c r="K3071" i="5"/>
  <c r="K3070" i="5"/>
  <c r="K3069" i="5"/>
  <c r="K3064" i="5"/>
  <c r="K3063" i="5"/>
  <c r="K3062" i="5"/>
  <c r="K3061" i="5"/>
  <c r="K3057" i="5"/>
  <c r="K3056" i="5"/>
  <c r="K3055" i="5"/>
  <c r="K3054" i="5"/>
  <c r="K3053" i="5"/>
  <c r="K3052" i="5"/>
  <c r="K3051" i="5"/>
  <c r="K3050" i="5"/>
  <c r="K3047" i="5"/>
  <c r="K3046" i="5"/>
  <c r="K3045" i="5"/>
  <c r="K3040" i="5"/>
  <c r="K3039" i="5"/>
  <c r="K3038" i="5"/>
  <c r="K3035" i="5"/>
  <c r="K3034" i="5"/>
  <c r="K3033" i="5"/>
  <c r="K3032" i="5"/>
  <c r="K3031" i="5"/>
  <c r="K3030" i="5"/>
  <c r="K3029" i="5"/>
  <c r="K3028" i="5"/>
  <c r="K3027" i="5"/>
  <c r="K3026" i="5"/>
  <c r="K3025" i="5"/>
  <c r="K3024" i="5"/>
  <c r="K3023" i="5"/>
  <c r="K3022" i="5"/>
  <c r="K3021" i="5"/>
  <c r="K3020" i="5"/>
  <c r="K3019" i="5"/>
  <c r="K3018" i="5"/>
  <c r="K3017" i="5"/>
  <c r="K3016" i="5"/>
  <c r="K3015" i="5"/>
  <c r="K3014" i="5"/>
  <c r="K3013" i="5"/>
  <c r="K3012" i="5"/>
  <c r="K3011" i="5"/>
  <c r="K3010" i="5"/>
  <c r="K3009" i="5"/>
  <c r="K3008" i="5"/>
  <c r="K3007" i="5"/>
  <c r="K3006" i="5"/>
  <c r="K3005" i="5"/>
  <c r="K3004" i="5"/>
  <c r="K3003" i="5"/>
  <c r="K3002" i="5"/>
  <c r="K3001" i="5"/>
  <c r="K3000" i="5"/>
  <c r="K2999" i="5"/>
  <c r="K2998" i="5"/>
  <c r="K2997" i="5"/>
  <c r="K2996" i="5"/>
  <c r="K2995" i="5"/>
  <c r="K2994" i="5"/>
  <c r="K2993" i="5"/>
  <c r="K2992" i="5"/>
  <c r="K2991" i="5"/>
  <c r="K2990" i="5"/>
  <c r="K2989" i="5"/>
  <c r="K2988" i="5"/>
  <c r="K2987" i="5"/>
  <c r="K2986" i="5"/>
  <c r="K2985" i="5"/>
  <c r="K2984" i="5"/>
  <c r="K2983" i="5"/>
  <c r="K2982" i="5"/>
  <c r="K2981" i="5"/>
  <c r="K2980" i="5"/>
  <c r="K2979" i="5"/>
  <c r="K2978" i="5"/>
  <c r="K2977" i="5"/>
  <c r="K2976" i="5"/>
  <c r="K2975" i="5"/>
  <c r="K2974" i="5"/>
  <c r="K2973" i="5"/>
  <c r="K2972" i="5"/>
  <c r="K2971" i="5"/>
  <c r="K2970" i="5"/>
  <c r="K2969" i="5"/>
  <c r="K2968" i="5"/>
  <c r="K2967" i="5"/>
  <c r="K2966" i="5"/>
  <c r="K2965" i="5"/>
  <c r="K2964" i="5"/>
  <c r="K2963" i="5"/>
  <c r="K2962" i="5"/>
  <c r="K2961" i="5"/>
  <c r="K2960" i="5"/>
  <c r="K2959" i="5"/>
  <c r="K2958" i="5"/>
  <c r="K2957" i="5"/>
  <c r="K2956" i="5"/>
  <c r="K2955" i="5"/>
  <c r="K2954" i="5"/>
  <c r="K2953" i="5"/>
  <c r="K2952" i="5"/>
  <c r="K2951" i="5"/>
  <c r="K2950" i="5"/>
  <c r="K2949" i="5"/>
  <c r="K2948" i="5"/>
  <c r="K2947" i="5"/>
  <c r="K2946" i="5"/>
  <c r="K2945" i="5"/>
  <c r="K2944" i="5"/>
  <c r="K2943" i="5"/>
  <c r="K2942" i="5"/>
  <c r="K2941" i="5"/>
  <c r="K2940" i="5"/>
  <c r="K2939" i="5"/>
  <c r="K2938" i="5"/>
  <c r="K2937" i="5"/>
  <c r="K2936" i="5"/>
  <c r="K2935" i="5"/>
  <c r="K2934" i="5"/>
  <c r="K2933" i="5"/>
  <c r="K2932" i="5"/>
  <c r="K2931" i="5"/>
  <c r="K2930" i="5"/>
  <c r="K2929" i="5"/>
  <c r="K2928" i="5"/>
  <c r="K2927" i="5"/>
  <c r="K2926" i="5"/>
  <c r="K2925" i="5"/>
  <c r="K2924" i="5"/>
  <c r="K2923" i="5"/>
  <c r="K2922" i="5"/>
  <c r="K2921" i="5"/>
  <c r="K2920" i="5"/>
  <c r="K2919" i="5"/>
  <c r="K2918" i="5"/>
  <c r="K2917" i="5"/>
  <c r="K2916" i="5"/>
  <c r="K2913" i="5"/>
  <c r="K2912" i="5"/>
  <c r="K2911" i="5"/>
  <c r="K2908" i="5"/>
  <c r="K2907" i="5"/>
  <c r="K2906" i="5"/>
  <c r="K2905" i="5"/>
  <c r="K2904" i="5"/>
  <c r="K2903" i="5"/>
  <c r="K2899" i="5"/>
  <c r="K2898" i="5"/>
  <c r="K2897" i="5"/>
  <c r="K2896" i="5"/>
  <c r="K2895" i="5"/>
  <c r="K2894" i="5"/>
  <c r="K2893" i="5"/>
  <c r="K2892" i="5"/>
  <c r="K2891" i="5"/>
  <c r="K2890" i="5"/>
  <c r="K2889" i="5"/>
  <c r="K2888" i="5"/>
  <c r="K2887" i="5"/>
  <c r="K2886" i="5"/>
  <c r="K2885" i="5"/>
  <c r="K2884" i="5"/>
  <c r="K2883" i="5"/>
  <c r="K2882" i="5"/>
  <c r="K2881" i="5"/>
  <c r="K2880" i="5"/>
  <c r="K2879" i="5"/>
  <c r="K2878" i="5"/>
  <c r="K2877" i="5"/>
  <c r="K2876" i="5"/>
  <c r="K2873" i="5"/>
  <c r="K2872" i="5"/>
  <c r="K2871" i="5"/>
  <c r="K2870" i="5"/>
  <c r="K2869" i="5"/>
  <c r="K2868" i="5"/>
  <c r="K2867" i="5"/>
  <c r="K2866" i="5"/>
  <c r="K2865" i="5"/>
  <c r="K2864" i="5"/>
  <c r="K2863" i="5"/>
  <c r="K2862" i="5"/>
  <c r="K2861" i="5"/>
  <c r="K2860" i="5"/>
  <c r="K2859" i="5"/>
  <c r="K2858" i="5"/>
  <c r="K2857" i="5"/>
  <c r="K2856" i="5"/>
  <c r="K2855" i="5"/>
  <c r="K2854" i="5"/>
  <c r="K2853" i="5"/>
  <c r="K2852" i="5"/>
  <c r="K2851" i="5"/>
  <c r="K2850" i="5"/>
  <c r="K2849" i="5"/>
  <c r="K2848" i="5"/>
  <c r="K2847" i="5"/>
  <c r="K2846" i="5"/>
  <c r="K2845" i="5"/>
  <c r="K2844" i="5"/>
  <c r="K2843" i="5"/>
  <c r="K2842" i="5"/>
  <c r="K2841" i="5"/>
  <c r="K2840" i="5"/>
  <c r="K2839" i="5"/>
  <c r="K2838" i="5"/>
  <c r="K2835" i="5"/>
  <c r="K2834" i="5"/>
  <c r="K2833" i="5"/>
  <c r="K2832" i="5"/>
  <c r="K2831" i="5"/>
  <c r="K2830" i="5"/>
  <c r="K2829" i="5"/>
  <c r="K2828" i="5"/>
  <c r="K2827" i="5"/>
  <c r="K2826" i="5"/>
  <c r="K2825" i="5"/>
  <c r="K2824" i="5"/>
  <c r="K2820" i="5"/>
  <c r="K2819" i="5"/>
  <c r="K2818" i="5"/>
  <c r="K2817" i="5"/>
  <c r="K2816" i="5"/>
  <c r="K2815" i="5"/>
  <c r="K2810" i="5"/>
  <c r="K2809" i="5"/>
  <c r="K2808" i="5"/>
  <c r="K2807" i="5"/>
  <c r="K2806" i="5"/>
  <c r="K2805" i="5"/>
  <c r="K2804" i="5"/>
  <c r="K2803" i="5"/>
  <c r="K2802" i="5"/>
  <c r="K2801" i="5"/>
  <c r="K2800" i="5"/>
  <c r="K2799" i="5"/>
  <c r="K2794" i="5"/>
  <c r="K2793" i="5"/>
  <c r="K2792" i="5"/>
  <c r="K2791" i="5"/>
  <c r="K2790" i="5"/>
  <c r="K2789" i="5"/>
  <c r="K2788" i="5"/>
  <c r="K2787" i="5"/>
  <c r="K2786" i="5"/>
  <c r="K2785" i="5"/>
  <c r="K2784" i="5"/>
  <c r="K2783" i="5"/>
  <c r="K2782" i="5"/>
  <c r="K2781" i="5"/>
  <c r="K2780" i="5"/>
  <c r="K2779" i="5"/>
  <c r="K2778" i="5"/>
  <c r="K2777" i="5"/>
  <c r="K2776" i="5"/>
  <c r="K2775" i="5"/>
  <c r="K2774" i="5"/>
  <c r="K2773" i="5"/>
  <c r="K2772" i="5"/>
  <c r="K2771" i="5"/>
  <c r="K2766" i="5"/>
  <c r="K2765" i="5"/>
  <c r="K2764" i="5"/>
  <c r="K2763" i="5"/>
  <c r="K2762" i="5"/>
  <c r="K2761" i="5"/>
  <c r="K2760" i="5"/>
  <c r="K2759" i="5"/>
  <c r="K2758" i="5"/>
  <c r="K2757" i="5"/>
  <c r="K2756" i="5"/>
  <c r="K2755" i="5"/>
  <c r="K2754" i="5"/>
  <c r="K2753" i="5"/>
  <c r="K2752" i="5"/>
  <c r="K2751" i="5"/>
  <c r="K2750" i="5"/>
  <c r="K2749" i="5"/>
  <c r="K2748" i="5"/>
  <c r="K2747" i="5"/>
  <c r="K2746" i="5"/>
  <c r="K2745" i="5"/>
  <c r="K2744" i="5"/>
  <c r="K2743" i="5"/>
  <c r="K2741" i="5"/>
  <c r="K2740" i="5"/>
  <c r="K2739" i="5"/>
  <c r="K2738" i="5"/>
  <c r="K2735" i="5"/>
  <c r="K2732" i="5"/>
  <c r="K2731" i="5"/>
  <c r="K2729" i="5"/>
  <c r="K2728" i="5"/>
  <c r="K2727" i="5"/>
  <c r="K2726" i="5"/>
  <c r="K2725" i="5"/>
  <c r="K2724" i="5"/>
  <c r="K2720" i="5"/>
  <c r="K2719" i="5"/>
  <c r="K2718" i="5"/>
  <c r="K2717" i="5"/>
  <c r="K2716" i="5"/>
  <c r="K2715" i="5"/>
  <c r="K2714" i="5"/>
  <c r="K2713" i="5"/>
  <c r="K2711" i="5"/>
  <c r="K2710" i="5"/>
  <c r="K2709" i="5"/>
  <c r="K2707" i="5"/>
  <c r="K2706" i="5"/>
  <c r="K2705" i="5"/>
  <c r="K2703" i="5"/>
  <c r="K2701" i="5"/>
  <c r="K2700" i="5"/>
  <c r="K2699" i="5"/>
  <c r="K2698" i="5"/>
  <c r="K2697" i="5"/>
  <c r="K2696" i="5"/>
  <c r="K2695" i="5"/>
  <c r="K2694" i="5"/>
  <c r="K2693" i="5"/>
  <c r="K2692" i="5"/>
  <c r="K2691" i="5"/>
  <c r="K2690" i="5"/>
  <c r="K2687" i="5"/>
  <c r="K2686" i="5"/>
  <c r="K2685" i="5"/>
  <c r="K2684" i="5"/>
  <c r="K2683" i="5"/>
  <c r="K2681" i="5"/>
  <c r="K2676" i="5"/>
  <c r="K2674" i="5"/>
  <c r="K2673" i="5"/>
  <c r="K2672" i="5"/>
  <c r="K2671" i="5"/>
  <c r="K2670" i="5"/>
  <c r="K2669" i="5"/>
  <c r="K2668" i="5"/>
  <c r="K2667" i="5"/>
  <c r="K2666" i="5"/>
  <c r="K2665" i="5"/>
  <c r="K2663" i="5"/>
  <c r="K2660" i="5"/>
  <c r="K2658" i="5"/>
  <c r="K2657" i="5"/>
  <c r="K2656" i="5"/>
  <c r="K2655" i="5"/>
  <c r="K2654" i="5"/>
  <c r="K2653" i="5"/>
  <c r="K2652" i="5"/>
  <c r="K2650" i="5"/>
  <c r="K2649" i="5"/>
  <c r="K2648" i="5"/>
  <c r="K2647" i="5"/>
  <c r="K2643" i="5"/>
  <c r="K2642" i="5"/>
  <c r="K2641" i="5"/>
  <c r="K2640" i="5"/>
  <c r="K2639" i="5"/>
  <c r="K2638" i="5"/>
  <c r="K2637" i="5"/>
  <c r="K2636" i="5"/>
  <c r="K2635" i="5"/>
  <c r="K2634" i="5"/>
  <c r="K2629" i="5"/>
  <c r="K2628" i="5"/>
  <c r="K2627" i="5"/>
  <c r="K2626" i="5"/>
  <c r="K2624" i="5"/>
  <c r="K2623" i="5"/>
  <c r="K2622" i="5"/>
  <c r="K2621" i="5"/>
  <c r="K2620" i="5"/>
  <c r="K2619" i="5"/>
  <c r="K2617" i="5"/>
  <c r="K2616" i="5"/>
  <c r="K2615" i="5"/>
  <c r="K2614" i="5"/>
  <c r="K2613" i="5"/>
  <c r="K2612" i="5"/>
  <c r="K2611" i="5"/>
  <c r="K2610" i="5"/>
  <c r="K2609" i="5"/>
  <c r="K2608" i="5"/>
  <c r="K2607" i="5"/>
  <c r="K2606" i="5"/>
  <c r="K2605" i="5"/>
  <c r="K2604" i="5"/>
  <c r="K2603" i="5"/>
  <c r="K2602" i="5"/>
  <c r="K2601" i="5"/>
  <c r="K2600" i="5"/>
  <c r="K2599" i="5"/>
  <c r="K2598" i="5"/>
  <c r="K2597" i="5"/>
  <c r="K2596" i="5"/>
  <c r="K2595" i="5"/>
  <c r="K2594" i="5"/>
  <c r="K2593" i="5"/>
  <c r="K2592" i="5"/>
  <c r="K2591" i="5"/>
  <c r="K2590" i="5"/>
  <c r="K2589" i="5"/>
  <c r="K2588" i="5"/>
  <c r="K2587" i="5"/>
  <c r="K2586" i="5"/>
  <c r="K2585" i="5"/>
  <c r="K2584" i="5"/>
  <c r="K2583" i="5"/>
  <c r="K2582" i="5"/>
  <c r="K2581" i="5"/>
  <c r="K2580" i="5"/>
  <c r="K2579" i="5"/>
  <c r="K2578" i="5"/>
  <c r="K2577" i="5"/>
  <c r="K2576" i="5"/>
  <c r="K2575" i="5"/>
  <c r="K2574" i="5"/>
  <c r="K2573" i="5"/>
  <c r="K2572" i="5"/>
  <c r="K2571" i="5"/>
  <c r="K2570" i="5"/>
  <c r="K2569" i="5"/>
  <c r="K2568" i="5"/>
  <c r="K2567" i="5"/>
  <c r="K2566" i="5"/>
  <c r="K2565" i="5"/>
  <c r="K2564" i="5"/>
  <c r="K2563" i="5"/>
  <c r="K2562" i="5"/>
  <c r="K2561" i="5"/>
  <c r="K2560" i="5"/>
  <c r="K2559" i="5"/>
  <c r="K2558" i="5"/>
  <c r="K2557" i="5"/>
  <c r="K2556" i="5"/>
  <c r="K2555" i="5"/>
  <c r="K2554" i="5"/>
  <c r="K2553" i="5"/>
  <c r="K2552" i="5"/>
  <c r="K2551" i="5"/>
  <c r="K2550" i="5"/>
  <c r="K2549" i="5"/>
  <c r="K2548" i="5"/>
  <c r="K2547" i="5"/>
  <c r="K2546" i="5"/>
  <c r="K2545" i="5"/>
  <c r="K2544" i="5"/>
  <c r="K2543" i="5"/>
  <c r="K2542" i="5"/>
  <c r="K2541" i="5"/>
  <c r="K2540" i="5"/>
  <c r="K2539" i="5"/>
  <c r="K2538" i="5"/>
  <c r="K2537" i="5"/>
  <c r="K2536" i="5"/>
  <c r="K2535" i="5"/>
  <c r="K2534" i="5"/>
  <c r="K2533" i="5"/>
  <c r="K2532" i="5"/>
  <c r="K2531" i="5"/>
  <c r="K2530" i="5"/>
  <c r="K2529" i="5"/>
  <c r="K2528" i="5"/>
  <c r="K2527" i="5"/>
  <c r="K2526" i="5"/>
  <c r="K2525" i="5"/>
  <c r="K2524" i="5"/>
  <c r="K2523" i="5"/>
  <c r="K2522" i="5"/>
  <c r="K2521" i="5"/>
  <c r="K2520" i="5"/>
  <c r="K2519" i="5"/>
  <c r="K2518" i="5"/>
  <c r="K2517" i="5"/>
  <c r="K2516" i="5"/>
  <c r="K2515" i="5"/>
  <c r="K2514" i="5"/>
  <c r="K2513" i="5"/>
  <c r="K2512" i="5"/>
  <c r="K2511" i="5"/>
  <c r="K2510" i="5"/>
  <c r="K2509" i="5"/>
  <c r="K2508" i="5"/>
  <c r="K2507" i="5"/>
  <c r="K2506" i="5"/>
  <c r="K2505" i="5"/>
  <c r="K2504" i="5"/>
  <c r="K2503" i="5"/>
  <c r="K2502" i="5"/>
  <c r="K2501" i="5"/>
  <c r="K2500" i="5"/>
  <c r="K2499" i="5"/>
  <c r="K2498" i="5"/>
  <c r="K2497" i="5"/>
  <c r="K2496" i="5"/>
  <c r="K2495" i="5"/>
  <c r="K2494" i="5"/>
  <c r="K2493" i="5"/>
  <c r="K2492" i="5"/>
  <c r="K2491" i="5"/>
  <c r="K2490" i="5"/>
  <c r="K2489" i="5"/>
  <c r="K2488" i="5"/>
  <c r="K2487" i="5"/>
  <c r="K2486" i="5"/>
  <c r="K2485" i="5"/>
  <c r="K2484" i="5"/>
  <c r="K2483" i="5"/>
  <c r="K2482" i="5"/>
  <c r="K2481" i="5"/>
  <c r="K2480" i="5"/>
  <c r="K2479" i="5"/>
  <c r="K2478" i="5"/>
  <c r="K2477" i="5"/>
  <c r="K2476" i="5"/>
  <c r="K2475" i="5"/>
  <c r="K2474" i="5"/>
  <c r="K2473" i="5"/>
  <c r="K2472" i="5"/>
  <c r="K2471" i="5"/>
  <c r="K2470" i="5"/>
  <c r="K2469" i="5"/>
  <c r="K2468" i="5"/>
  <c r="K2467" i="5"/>
  <c r="K2466" i="5"/>
  <c r="K2465" i="5"/>
  <c r="K2464" i="5"/>
  <c r="K2463" i="5"/>
  <c r="K2462" i="5"/>
  <c r="K2461" i="5"/>
  <c r="K2460" i="5"/>
  <c r="K2459" i="5"/>
  <c r="K2458" i="5"/>
  <c r="K2457" i="5"/>
  <c r="K2456" i="5"/>
  <c r="K2455" i="5"/>
  <c r="K2454" i="5"/>
  <c r="K2453" i="5"/>
  <c r="K2452" i="5"/>
  <c r="K2451" i="5"/>
  <c r="K2450" i="5"/>
  <c r="K2449" i="5"/>
  <c r="K2448" i="5"/>
  <c r="K2447" i="5"/>
  <c r="K2446" i="5"/>
  <c r="K2445" i="5"/>
  <c r="K2444" i="5"/>
  <c r="K2443" i="5"/>
  <c r="K2442" i="5"/>
  <c r="K2441" i="5"/>
  <c r="K2440" i="5"/>
  <c r="K2439" i="5"/>
  <c r="K2438" i="5"/>
  <c r="K2437" i="5"/>
  <c r="K2436" i="5"/>
  <c r="K2435" i="5"/>
  <c r="K2434" i="5"/>
  <c r="K2433" i="5"/>
  <c r="K2432" i="5"/>
  <c r="K2431" i="5"/>
  <c r="K2430" i="5"/>
  <c r="K2429" i="5"/>
  <c r="K2428" i="5"/>
  <c r="K2427" i="5"/>
  <c r="K2426" i="5"/>
  <c r="K2425" i="5"/>
  <c r="K2424" i="5"/>
  <c r="K2423" i="5"/>
  <c r="K2422" i="5"/>
  <c r="K2421" i="5"/>
  <c r="K2420" i="5"/>
  <c r="K2419" i="5"/>
  <c r="K2418" i="5"/>
  <c r="K2417" i="5"/>
  <c r="K2416" i="5"/>
  <c r="K2415" i="5"/>
  <c r="K2414" i="5"/>
  <c r="K2413" i="5"/>
  <c r="K2412" i="5"/>
  <c r="K2411" i="5"/>
  <c r="K2410" i="5"/>
  <c r="K2408" i="5"/>
  <c r="K2404" i="5"/>
  <c r="K2403" i="5"/>
  <c r="K2402" i="5"/>
  <c r="K2401" i="5"/>
  <c r="K2400" i="5"/>
  <c r="K2399" i="5"/>
  <c r="K2398" i="5"/>
  <c r="K2397" i="5"/>
  <c r="K2396" i="5"/>
  <c r="K2395" i="5"/>
  <c r="K2394" i="5"/>
  <c r="K2393" i="5"/>
  <c r="K2392" i="5"/>
  <c r="K2391" i="5"/>
  <c r="K2390" i="5"/>
  <c r="K2389" i="5"/>
  <c r="K2388" i="5"/>
  <c r="K2387" i="5"/>
  <c r="K2385" i="5"/>
  <c r="K2384" i="5"/>
  <c r="K2383" i="5"/>
  <c r="K2382" i="5"/>
  <c r="K2381" i="5"/>
  <c r="K2380" i="5"/>
  <c r="K2379" i="5"/>
  <c r="K2378" i="5"/>
  <c r="K2377" i="5"/>
  <c r="K2376" i="5"/>
  <c r="K2375" i="5"/>
  <c r="K2374" i="5"/>
  <c r="K2373" i="5"/>
  <c r="K2372" i="5"/>
  <c r="K2371" i="5"/>
  <c r="K2370" i="5"/>
  <c r="K2369" i="5"/>
  <c r="K2366" i="5"/>
  <c r="K2365" i="5"/>
  <c r="K2364" i="5"/>
  <c r="K2363" i="5"/>
  <c r="K2362" i="5"/>
  <c r="K2361" i="5"/>
  <c r="K2360" i="5"/>
  <c r="K2359" i="5"/>
  <c r="K2358" i="5"/>
  <c r="K2357" i="5"/>
  <c r="K2356" i="5"/>
  <c r="K2355" i="5"/>
  <c r="K2354" i="5"/>
  <c r="K2353" i="5"/>
  <c r="K2352" i="5"/>
  <c r="K2351" i="5"/>
  <c r="K2349" i="5"/>
  <c r="K2348" i="5"/>
  <c r="K2347" i="5"/>
  <c r="K2346" i="5"/>
  <c r="K2345" i="5"/>
  <c r="K2344" i="5"/>
  <c r="K2343" i="5"/>
  <c r="K2342" i="5"/>
  <c r="K2341" i="5"/>
  <c r="K2340" i="5"/>
  <c r="K2339" i="5"/>
  <c r="K2338" i="5"/>
  <c r="K2337" i="5"/>
  <c r="K2336" i="5"/>
  <c r="K2335" i="5"/>
  <c r="K2334" i="5"/>
  <c r="K2332" i="5"/>
  <c r="K2331" i="5"/>
  <c r="K2330" i="5"/>
  <c r="K2329" i="5"/>
  <c r="K2328" i="5"/>
  <c r="K2327" i="5"/>
  <c r="K2326" i="5"/>
  <c r="K2325" i="5"/>
  <c r="K2324" i="5"/>
  <c r="K2323" i="5"/>
  <c r="K2322" i="5"/>
  <c r="K2321" i="5"/>
  <c r="K2320" i="5"/>
  <c r="K2319" i="5"/>
  <c r="K2318" i="5"/>
  <c r="K2317" i="5"/>
  <c r="K2316" i="5"/>
  <c r="K2315" i="5"/>
  <c r="K2314" i="5"/>
  <c r="K2313" i="5"/>
  <c r="K2312" i="5"/>
  <c r="K2311" i="5"/>
  <c r="K2310" i="5"/>
  <c r="K2309" i="5"/>
  <c r="K2308" i="5"/>
  <c r="K2307" i="5"/>
  <c r="K2306" i="5"/>
  <c r="K2305" i="5"/>
  <c r="K2304" i="5"/>
  <c r="K2303" i="5"/>
  <c r="K2302" i="5"/>
  <c r="K2301" i="5"/>
  <c r="K2300" i="5"/>
  <c r="K2299" i="5"/>
  <c r="K2298" i="5"/>
  <c r="K2297" i="5"/>
  <c r="K2296" i="5"/>
  <c r="K2295" i="5"/>
  <c r="K2294" i="5"/>
  <c r="K2293" i="5"/>
  <c r="K2292" i="5"/>
  <c r="K2291" i="5"/>
  <c r="K2290" i="5"/>
  <c r="K2289" i="5"/>
  <c r="K2288" i="5"/>
  <c r="K2287" i="5"/>
  <c r="K2286" i="5"/>
  <c r="K2283" i="5"/>
  <c r="K2282" i="5"/>
  <c r="K2281" i="5"/>
  <c r="K2280" i="5"/>
  <c r="K2279" i="5"/>
  <c r="K2278" i="5"/>
  <c r="K2277" i="5"/>
  <c r="K2276" i="5"/>
  <c r="K2275" i="5"/>
  <c r="K2274" i="5"/>
  <c r="K2272" i="5"/>
  <c r="K2271" i="5"/>
  <c r="K2270" i="5"/>
  <c r="K2269" i="5"/>
  <c r="K2268" i="5"/>
  <c r="K2267" i="5"/>
  <c r="K2266" i="5"/>
  <c r="K2265" i="5"/>
  <c r="K2264" i="5"/>
  <c r="K2263" i="5"/>
  <c r="K2262" i="5"/>
  <c r="K2261" i="5"/>
  <c r="K2260" i="5"/>
  <c r="K2259" i="5"/>
  <c r="K2258" i="5"/>
  <c r="K2257" i="5"/>
  <c r="K2256" i="5"/>
  <c r="K2255" i="5"/>
  <c r="K2254" i="5"/>
  <c r="K2253" i="5"/>
  <c r="K2252" i="5"/>
  <c r="K2251" i="5"/>
  <c r="K2250" i="5"/>
  <c r="K2249" i="5"/>
  <c r="K2248" i="5"/>
  <c r="K2247" i="5"/>
  <c r="K2246" i="5"/>
  <c r="K2243" i="5"/>
  <c r="K2241" i="5"/>
  <c r="K2240" i="5"/>
  <c r="K2238" i="5"/>
  <c r="K2237" i="5"/>
  <c r="K2236" i="5"/>
  <c r="K2235" i="5"/>
  <c r="K2234" i="5"/>
  <c r="K2233" i="5"/>
  <c r="K2232" i="5"/>
  <c r="K2229" i="5"/>
  <c r="K2226" i="5"/>
  <c r="K2225" i="5"/>
  <c r="K2224" i="5"/>
  <c r="K2223" i="5"/>
  <c r="K2221" i="5"/>
  <c r="K2220" i="5"/>
  <c r="K2219" i="5"/>
  <c r="K2217" i="5"/>
  <c r="K2214" i="5"/>
  <c r="K2213" i="5"/>
  <c r="K2212" i="5"/>
  <c r="K2211" i="5"/>
  <c r="K2210" i="5"/>
  <c r="K2209" i="5"/>
  <c r="K2208" i="5"/>
  <c r="K2207" i="5"/>
  <c r="K2206" i="5"/>
  <c r="K2205" i="5"/>
  <c r="K2204" i="5"/>
  <c r="K2203" i="5"/>
  <c r="K2202" i="5"/>
  <c r="K2200" i="5"/>
  <c r="K2199" i="5"/>
  <c r="K2198" i="5"/>
  <c r="K2197" i="5"/>
  <c r="K2196" i="5"/>
  <c r="K2195" i="5"/>
  <c r="K2194" i="5"/>
  <c r="K2193" i="5"/>
  <c r="K2192" i="5"/>
  <c r="K2191" i="5"/>
  <c r="K2190" i="5"/>
  <c r="K2189" i="5"/>
  <c r="K2188" i="5"/>
  <c r="K2187" i="5"/>
  <c r="K2186" i="5"/>
  <c r="K2185" i="5"/>
  <c r="K2184" i="5"/>
  <c r="K2183" i="5"/>
  <c r="K2182" i="5"/>
  <c r="K2181" i="5"/>
  <c r="K2178" i="5"/>
  <c r="K2177" i="5"/>
  <c r="K2176" i="5"/>
  <c r="K2175" i="5"/>
  <c r="K2174" i="5"/>
  <c r="K2172" i="5"/>
  <c r="K2171" i="5"/>
  <c r="K2170" i="5"/>
  <c r="K2169" i="5"/>
  <c r="K2167" i="5"/>
  <c r="K2166" i="5"/>
  <c r="K2165" i="5"/>
  <c r="K2164" i="5"/>
  <c r="K2163" i="5"/>
  <c r="K2162" i="5"/>
  <c r="K2161" i="5"/>
  <c r="K2160" i="5"/>
  <c r="K2159" i="5"/>
  <c r="K2158" i="5"/>
  <c r="K2157" i="5"/>
  <c r="K2156" i="5"/>
  <c r="K2155" i="5"/>
  <c r="K2154" i="5"/>
  <c r="K2153" i="5"/>
  <c r="K2152" i="5"/>
  <c r="K2151" i="5"/>
  <c r="K2149" i="5"/>
  <c r="K2148" i="5"/>
  <c r="K2147" i="5"/>
  <c r="K2145" i="5"/>
  <c r="K2144" i="5"/>
  <c r="K2143" i="5"/>
  <c r="K2142" i="5"/>
  <c r="K2141" i="5"/>
  <c r="K2140" i="5"/>
  <c r="K2139" i="5"/>
  <c r="K2138" i="5"/>
  <c r="K2137" i="5"/>
  <c r="K2136" i="5"/>
  <c r="K2133" i="5"/>
  <c r="K2131" i="5"/>
  <c r="K2130" i="5"/>
  <c r="K2129" i="5"/>
  <c r="K2128" i="5"/>
  <c r="K2127" i="5"/>
  <c r="K2126" i="5"/>
  <c r="K2124" i="5"/>
  <c r="K2123" i="5"/>
  <c r="K2122" i="5"/>
  <c r="K2121" i="5"/>
  <c r="K2120" i="5"/>
  <c r="K2119" i="5"/>
  <c r="K2118" i="5"/>
  <c r="K2117" i="5"/>
  <c r="K2116" i="5"/>
  <c r="K2115" i="5"/>
  <c r="K2114" i="5"/>
  <c r="K2113" i="5"/>
  <c r="K2112" i="5"/>
  <c r="K2111" i="5"/>
  <c r="K2110" i="5"/>
  <c r="K2109" i="5"/>
  <c r="K2108" i="5"/>
  <c r="K2107" i="5"/>
  <c r="K2105" i="5"/>
  <c r="K2104" i="5"/>
  <c r="K2102" i="5"/>
  <c r="K2101" i="5"/>
  <c r="K2100" i="5"/>
  <c r="K2099" i="5"/>
  <c r="K2097" i="5"/>
  <c r="K2096" i="5"/>
  <c r="K2095" i="5"/>
  <c r="K2094" i="5"/>
  <c r="K2093" i="5"/>
  <c r="K2092" i="5"/>
  <c r="K2091" i="5"/>
  <c r="K2090" i="5"/>
  <c r="K2089" i="5"/>
  <c r="K2088" i="5"/>
  <c r="K2087" i="5"/>
  <c r="K2086" i="5"/>
  <c r="K2085" i="5"/>
  <c r="K2084" i="5"/>
  <c r="K2083" i="5"/>
  <c r="K2082" i="5"/>
  <c r="K2081" i="5"/>
  <c r="K2077" i="5"/>
  <c r="K2076" i="5"/>
  <c r="K2074" i="5"/>
  <c r="K2073" i="5"/>
  <c r="K2069" i="5"/>
  <c r="K2068" i="5"/>
  <c r="K2067" i="5"/>
  <c r="K2064" i="5"/>
  <c r="K2063" i="5"/>
  <c r="K2062" i="5"/>
  <c r="K2061" i="5"/>
  <c r="K2059" i="5"/>
  <c r="K2056" i="5"/>
  <c r="K2055" i="5"/>
  <c r="K2054" i="5"/>
  <c r="K2053" i="5"/>
  <c r="K2051" i="5"/>
  <c r="K2050" i="5"/>
  <c r="K2049" i="5"/>
  <c r="K2048" i="5"/>
  <c r="K2046" i="5"/>
  <c r="K2045" i="5"/>
  <c r="K2043" i="5"/>
  <c r="K2039" i="5"/>
  <c r="K2038" i="5"/>
  <c r="K2037" i="5"/>
  <c r="K2036" i="5"/>
  <c r="K2035" i="5"/>
  <c r="K2034" i="5"/>
  <c r="K2033" i="5"/>
  <c r="K2032" i="5"/>
  <c r="K2031" i="5"/>
  <c r="K2030" i="5"/>
  <c r="K2029" i="5"/>
  <c r="K2028" i="5"/>
  <c r="K2027" i="5"/>
  <c r="K2026" i="5"/>
  <c r="K2025" i="5"/>
  <c r="K2024" i="5"/>
  <c r="K2023" i="5"/>
  <c r="K2022" i="5"/>
  <c r="K2021" i="5"/>
  <c r="K2020" i="5"/>
  <c r="K2019" i="5"/>
  <c r="K2018" i="5"/>
  <c r="K2017" i="5"/>
  <c r="K2016" i="5"/>
  <c r="K2015" i="5"/>
  <c r="K2013" i="5"/>
  <c r="K2012" i="5"/>
  <c r="K2011" i="5"/>
  <c r="K2010" i="5"/>
  <c r="K2009" i="5"/>
  <c r="K2008" i="5"/>
  <c r="K2007" i="5"/>
  <c r="K2006" i="5"/>
  <c r="K2005" i="5"/>
  <c r="K2004" i="5"/>
  <c r="K2003" i="5"/>
  <c r="K2002" i="5"/>
  <c r="K2001" i="5"/>
  <c r="K2000" i="5"/>
  <c r="K1999" i="5"/>
  <c r="K1998" i="5"/>
  <c r="K1997" i="5"/>
  <c r="K1996" i="5"/>
  <c r="K1995" i="5"/>
  <c r="K1994" i="5"/>
  <c r="K1993" i="5"/>
  <c r="K1992" i="5"/>
  <c r="K1991" i="5"/>
  <c r="K1990" i="5"/>
  <c r="K1989" i="5"/>
  <c r="K1988" i="5"/>
  <c r="K1987" i="5"/>
  <c r="K1986" i="5"/>
  <c r="K1985" i="5"/>
  <c r="K1984" i="5"/>
  <c r="K1983" i="5"/>
  <c r="K1982" i="5"/>
  <c r="K1981" i="5"/>
  <c r="K1980" i="5"/>
  <c r="K1979" i="5"/>
  <c r="K1978" i="5"/>
  <c r="K1977" i="5"/>
  <c r="K1976" i="5"/>
  <c r="K1975" i="5"/>
  <c r="K1974" i="5"/>
  <c r="K1973" i="5"/>
  <c r="K1972" i="5"/>
  <c r="K1971" i="5"/>
  <c r="K1970" i="5"/>
  <c r="K1969" i="5"/>
  <c r="K1968" i="5"/>
  <c r="K1967" i="5"/>
  <c r="K1966" i="5"/>
  <c r="K1965" i="5"/>
  <c r="K1964" i="5"/>
  <c r="K1963" i="5"/>
  <c r="K1962" i="5"/>
  <c r="K1961" i="5"/>
  <c r="K1960" i="5"/>
  <c r="K1959" i="5"/>
  <c r="K1958" i="5"/>
  <c r="K1957" i="5"/>
  <c r="K1956" i="5"/>
  <c r="K1955" i="5"/>
  <c r="K1954" i="5"/>
  <c r="K1953" i="5"/>
  <c r="K1952" i="5"/>
  <c r="K1951" i="5"/>
  <c r="K1950" i="5"/>
  <c r="K1949" i="5"/>
  <c r="K1948" i="5"/>
  <c r="K1947" i="5"/>
  <c r="K1946" i="5"/>
  <c r="K1945" i="5"/>
  <c r="K1944" i="5"/>
  <c r="K1943" i="5"/>
  <c r="K1942" i="5"/>
  <c r="K1941" i="5"/>
  <c r="K1940" i="5"/>
  <c r="K1939" i="5"/>
  <c r="K1938" i="5"/>
  <c r="K1937" i="5"/>
  <c r="K1936" i="5"/>
  <c r="K1935" i="5"/>
  <c r="K1934" i="5"/>
  <c r="K1933" i="5"/>
  <c r="K1932" i="5"/>
  <c r="K1931" i="5"/>
  <c r="K1930" i="5"/>
  <c r="K1929" i="5"/>
  <c r="K1928" i="5"/>
  <c r="K1927" i="5"/>
  <c r="K1925" i="5"/>
  <c r="K1924" i="5"/>
  <c r="K1923" i="5"/>
  <c r="K1922" i="5"/>
  <c r="K1921" i="5"/>
  <c r="K1920" i="5"/>
  <c r="K1919" i="5"/>
  <c r="K1918" i="5"/>
  <c r="K1914" i="5"/>
  <c r="K1913" i="5"/>
  <c r="K1912" i="5"/>
  <c r="K1911" i="5"/>
  <c r="K1910" i="5"/>
  <c r="K1909" i="5"/>
  <c r="K1908" i="5"/>
  <c r="K1907" i="5"/>
  <c r="K1906" i="5"/>
  <c r="K1905" i="5"/>
  <c r="K1904" i="5"/>
  <c r="K1903" i="5"/>
  <c r="K1902" i="5"/>
  <c r="K1901" i="5"/>
  <c r="K1900" i="5"/>
  <c r="K1899" i="5"/>
  <c r="K1898" i="5"/>
  <c r="K1897" i="5"/>
  <c r="K1896" i="5"/>
  <c r="K1895" i="5"/>
  <c r="K1894" i="5"/>
  <c r="K1893" i="5"/>
  <c r="K1892" i="5"/>
  <c r="K1891" i="5"/>
  <c r="K1890" i="5"/>
  <c r="K1889" i="5"/>
  <c r="K1888" i="5"/>
  <c r="K1887" i="5"/>
  <c r="K1886" i="5"/>
  <c r="K1885" i="5"/>
  <c r="K1884" i="5"/>
  <c r="K1883" i="5"/>
  <c r="K1882" i="5"/>
  <c r="K1881" i="5"/>
  <c r="K1880" i="5"/>
  <c r="K1879" i="5"/>
  <c r="K1878" i="5"/>
  <c r="K1877" i="5"/>
  <c r="K1876" i="5"/>
  <c r="K1875" i="5"/>
  <c r="K1874" i="5"/>
  <c r="K1873" i="5"/>
  <c r="K1872" i="5"/>
  <c r="K1871" i="5"/>
  <c r="K1870" i="5"/>
  <c r="K1869" i="5"/>
  <c r="K1868" i="5"/>
  <c r="K1867" i="5"/>
  <c r="K1866" i="5"/>
  <c r="K1865" i="5"/>
  <c r="K1864" i="5"/>
  <c r="K1863" i="5"/>
  <c r="K1862" i="5"/>
  <c r="K1861" i="5"/>
  <c r="K1860" i="5"/>
  <c r="K1859" i="5"/>
  <c r="K1858" i="5"/>
  <c r="K1857" i="5"/>
  <c r="K1856" i="5"/>
  <c r="K1855" i="5"/>
  <c r="K1854" i="5"/>
  <c r="K1853" i="5"/>
  <c r="K1852" i="5"/>
  <c r="K1851" i="5"/>
  <c r="K1850" i="5"/>
  <c r="K1849" i="5"/>
  <c r="K1848" i="5"/>
  <c r="K1847" i="5"/>
  <c r="K1846" i="5"/>
  <c r="K1845" i="5"/>
  <c r="K1844" i="5"/>
  <c r="K1843" i="5"/>
  <c r="K1842" i="5"/>
  <c r="K1841" i="5"/>
  <c r="K1840" i="5"/>
  <c r="K1839" i="5"/>
  <c r="K1838" i="5"/>
  <c r="K1837" i="5"/>
  <c r="K1836" i="5"/>
  <c r="K1835" i="5"/>
  <c r="K1834" i="5"/>
  <c r="K1833" i="5"/>
  <c r="K1832" i="5"/>
  <c r="K1831" i="5"/>
  <c r="K1830" i="5"/>
  <c r="K1829" i="5"/>
  <c r="K1828" i="5"/>
  <c r="K1827" i="5"/>
  <c r="K1826" i="5"/>
  <c r="K1825" i="5"/>
  <c r="K1824" i="5"/>
  <c r="K1823" i="5"/>
  <c r="K1822" i="5"/>
  <c r="K1821" i="5"/>
  <c r="K1820" i="5"/>
  <c r="K1819" i="5"/>
  <c r="K1818" i="5"/>
  <c r="K1817" i="5"/>
  <c r="K1816" i="5"/>
  <c r="K1815" i="5"/>
  <c r="K1814" i="5"/>
  <c r="K1813" i="5"/>
  <c r="K1810" i="5"/>
  <c r="K1808" i="5"/>
  <c r="K1807" i="5"/>
  <c r="K1806" i="5"/>
  <c r="K1805" i="5"/>
  <c r="K1804" i="5"/>
  <c r="K1803" i="5"/>
  <c r="K1802" i="5"/>
  <c r="K1801" i="5"/>
  <c r="K1800" i="5"/>
  <c r="K1799" i="5"/>
  <c r="K1798" i="5"/>
  <c r="K1797" i="5"/>
  <c r="K1796" i="5"/>
  <c r="K1795" i="5"/>
  <c r="K1794" i="5"/>
  <c r="K1793" i="5"/>
  <c r="K1792" i="5"/>
  <c r="K1791" i="5"/>
  <c r="K1790" i="5"/>
  <c r="K1789" i="5"/>
  <c r="K1788" i="5"/>
  <c r="K1787" i="5"/>
  <c r="K1786" i="5"/>
  <c r="K1784" i="5"/>
  <c r="K1783" i="5"/>
  <c r="K1782" i="5"/>
  <c r="K1781" i="5"/>
  <c r="K1780" i="5"/>
  <c r="K1779" i="5"/>
  <c r="K1778" i="5"/>
  <c r="K1777" i="5"/>
  <c r="K1776" i="5"/>
  <c r="K1775" i="5"/>
  <c r="K1774" i="5"/>
  <c r="K1773" i="5"/>
  <c r="K1772" i="5"/>
  <c r="K1771" i="5"/>
  <c r="K1770" i="5"/>
  <c r="K1769" i="5"/>
  <c r="K1768" i="5"/>
  <c r="K1767" i="5"/>
  <c r="K1766" i="5"/>
  <c r="K1765" i="5"/>
  <c r="K1764" i="5"/>
  <c r="K1763" i="5"/>
  <c r="K1762" i="5"/>
  <c r="K1761" i="5"/>
  <c r="K1760" i="5"/>
  <c r="K1759" i="5"/>
  <c r="K1758" i="5"/>
  <c r="K1757" i="5"/>
  <c r="K1756" i="5"/>
  <c r="K1755" i="5"/>
  <c r="K1754" i="5"/>
  <c r="K1753" i="5"/>
  <c r="K1752" i="5"/>
  <c r="K1751" i="5"/>
  <c r="K1750" i="5"/>
  <c r="K1749" i="5"/>
  <c r="K1748" i="5"/>
  <c r="K1747" i="5"/>
  <c r="K1746" i="5"/>
  <c r="K1745" i="5"/>
  <c r="K1744" i="5"/>
  <c r="K1743" i="5"/>
  <c r="K1742" i="5"/>
  <c r="K1741" i="5"/>
  <c r="K1740" i="5"/>
  <c r="K1739" i="5"/>
  <c r="K1738" i="5"/>
  <c r="K1737" i="5"/>
  <c r="K1736" i="5"/>
  <c r="K1735" i="5"/>
  <c r="K1734" i="5"/>
  <c r="K1733" i="5"/>
  <c r="K1732" i="5"/>
  <c r="K1731" i="5"/>
  <c r="K1730" i="5"/>
  <c r="K1729" i="5"/>
  <c r="K1728" i="5"/>
  <c r="K1727" i="5"/>
  <c r="K1726" i="5"/>
  <c r="K1725" i="5"/>
  <c r="K1724" i="5"/>
  <c r="K1723" i="5"/>
  <c r="K1722" i="5"/>
  <c r="K1721" i="5"/>
  <c r="K1720" i="5"/>
  <c r="K1719" i="5"/>
  <c r="K1718" i="5"/>
  <c r="K1717" i="5"/>
  <c r="K1716" i="5"/>
  <c r="K1715" i="5"/>
  <c r="K1714" i="5"/>
  <c r="K1713" i="5"/>
  <c r="K1712" i="5"/>
  <c r="K1711" i="5"/>
  <c r="K1710" i="5"/>
  <c r="K1709" i="5"/>
  <c r="K1708" i="5"/>
  <c r="K1707" i="5"/>
  <c r="K1706" i="5"/>
  <c r="K1705" i="5"/>
  <c r="K1704" i="5"/>
  <c r="K1703" i="5"/>
  <c r="K1702" i="5"/>
  <c r="K1701" i="5"/>
  <c r="K1700" i="5"/>
  <c r="K1699" i="5"/>
  <c r="K1698" i="5"/>
  <c r="K1697" i="5"/>
  <c r="K1696" i="5"/>
  <c r="K1695" i="5"/>
  <c r="K1694" i="5"/>
  <c r="K1693" i="5"/>
  <c r="K1692" i="5"/>
  <c r="K1691" i="5"/>
  <c r="K1690" i="5"/>
  <c r="K1689" i="5"/>
  <c r="K1688" i="5"/>
  <c r="K1687" i="5"/>
  <c r="K1686" i="5"/>
  <c r="K1685" i="5"/>
  <c r="K1684" i="5"/>
  <c r="K1683" i="5"/>
  <c r="K1682" i="5"/>
  <c r="K1681" i="5"/>
  <c r="K1680" i="5"/>
  <c r="K1679" i="5"/>
  <c r="K1678" i="5"/>
  <c r="K1677" i="5"/>
  <c r="K1676" i="5"/>
  <c r="K1675" i="5"/>
  <c r="K1674" i="5"/>
  <c r="K1673" i="5"/>
  <c r="K1672" i="5"/>
  <c r="K1671" i="5"/>
  <c r="K1670" i="5"/>
  <c r="K1669" i="5"/>
  <c r="K1668" i="5"/>
  <c r="K1667" i="5"/>
  <c r="K1666" i="5"/>
  <c r="K1665" i="5"/>
  <c r="K1664" i="5"/>
  <c r="K1663" i="5"/>
  <c r="K1662" i="5"/>
  <c r="K1661" i="5"/>
  <c r="K1660" i="5"/>
  <c r="K1659" i="5"/>
  <c r="K1658" i="5"/>
  <c r="K1657" i="5"/>
  <c r="K1656" i="5"/>
  <c r="K1655" i="5"/>
  <c r="K1654" i="5"/>
  <c r="K1653" i="5"/>
  <c r="K1652" i="5"/>
  <c r="K1651" i="5"/>
  <c r="K1650" i="5"/>
  <c r="K1649" i="5"/>
  <c r="K1648" i="5"/>
  <c r="K1647" i="5"/>
  <c r="K1646" i="5"/>
  <c r="K1645" i="5"/>
  <c r="K1644" i="5"/>
  <c r="K1643" i="5"/>
  <c r="K1642" i="5"/>
  <c r="K1641" i="5"/>
  <c r="K1640" i="5"/>
  <c r="K1639" i="5"/>
  <c r="K1638" i="5"/>
  <c r="K1637" i="5"/>
  <c r="K1636" i="5"/>
  <c r="K1635" i="5"/>
  <c r="K1634" i="5"/>
  <c r="K1633" i="5"/>
  <c r="K1632" i="5"/>
  <c r="K1631" i="5"/>
  <c r="K1630" i="5"/>
  <c r="K1629" i="5"/>
  <c r="K1628" i="5"/>
  <c r="K1627" i="5"/>
  <c r="K1626" i="5"/>
  <c r="K1624" i="5"/>
  <c r="K1623" i="5"/>
  <c r="K1622" i="5"/>
  <c r="K1621" i="5"/>
  <c r="K1620" i="5"/>
  <c r="K1619" i="5"/>
  <c r="K1618" i="5"/>
  <c r="K1617" i="5"/>
  <c r="K1616" i="5"/>
  <c r="K1615" i="5"/>
  <c r="K1614" i="5"/>
  <c r="K1613" i="5"/>
  <c r="K1612" i="5"/>
  <c r="K1611" i="5"/>
  <c r="K1610" i="5"/>
  <c r="K1609" i="5"/>
  <c r="K1608" i="5"/>
  <c r="K1607" i="5"/>
  <c r="K1606" i="5"/>
  <c r="K1605" i="5"/>
  <c r="K1604" i="5"/>
  <c r="K1603" i="5"/>
  <c r="K1602" i="5"/>
  <c r="K1601" i="5"/>
  <c r="K1600" i="5"/>
  <c r="K1599" i="5"/>
  <c r="K1598" i="5"/>
  <c r="K1597" i="5"/>
  <c r="K1596" i="5"/>
  <c r="K1595" i="5"/>
  <c r="K1594" i="5"/>
  <c r="K1593" i="5"/>
  <c r="K1592" i="5"/>
  <c r="K1591" i="5"/>
  <c r="K1590" i="5"/>
  <c r="K1589" i="5"/>
  <c r="K1585" i="5"/>
  <c r="K1584" i="5"/>
  <c r="K1583" i="5"/>
  <c r="K1582"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67" i="5"/>
  <c r="K1266" i="5"/>
  <c r="K1265" i="5"/>
  <c r="K1264" i="5"/>
  <c r="K1263" i="5"/>
  <c r="K1262" i="5"/>
  <c r="K1261" i="5"/>
  <c r="K1260" i="5"/>
  <c r="K1259" i="5"/>
  <c r="K1258" i="5"/>
  <c r="K1256" i="5"/>
  <c r="K1255" i="5"/>
  <c r="K1254" i="5"/>
  <c r="K1253" i="5"/>
  <c r="K1252" i="5"/>
  <c r="K1251" i="5"/>
  <c r="K1247" i="5"/>
  <c r="K1246" i="5"/>
  <c r="K1244" i="5"/>
  <c r="K1243" i="5"/>
  <c r="K1242" i="5"/>
  <c r="K1241" i="5"/>
  <c r="K1240" i="5"/>
  <c r="K1239" i="5"/>
  <c r="K1238" i="5"/>
  <c r="K1237"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0" i="5"/>
  <c r="K1185" i="5"/>
  <c r="K1184" i="5"/>
  <c r="K1182" i="5"/>
  <c r="K1181" i="5"/>
  <c r="K1180" i="5"/>
  <c r="K1179" i="5"/>
  <c r="K1178" i="5"/>
  <c r="K1177" i="5"/>
  <c r="K1176" i="5"/>
  <c r="K1175" i="5"/>
  <c r="K1174" i="5"/>
  <c r="K1173" i="5"/>
  <c r="K1171" i="5"/>
  <c r="K1170" i="5"/>
  <c r="K1169" i="5"/>
  <c r="K1168" i="5"/>
  <c r="K1167" i="5"/>
  <c r="K1165" i="5"/>
  <c r="K1164" i="5"/>
  <c r="K1161" i="5"/>
  <c r="K1160" i="5"/>
  <c r="K1159" i="5"/>
  <c r="K1158" i="5"/>
  <c r="K1157" i="5"/>
  <c r="K1156" i="5"/>
  <c r="K1155" i="5"/>
  <c r="K1153" i="5"/>
  <c r="K1152" i="5"/>
  <c r="K1151" i="5"/>
  <c r="K1150" i="5"/>
  <c r="K1149" i="5"/>
  <c r="K1148" i="5"/>
  <c r="K1147" i="5"/>
  <c r="K1146" i="5"/>
  <c r="K1145"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5" i="5"/>
  <c r="K1104" i="5"/>
  <c r="K1103" i="5"/>
  <c r="K1102" i="5"/>
  <c r="K1101" i="5"/>
  <c r="K1100" i="5"/>
  <c r="K1099" i="5"/>
  <c r="K1098" i="5"/>
  <c r="K1097" i="5"/>
  <c r="K1096" i="5"/>
  <c r="K1095" i="5"/>
  <c r="K1094" i="5"/>
  <c r="K1093" i="5"/>
  <c r="K1092" i="5"/>
  <c r="K1091" i="5"/>
  <c r="K1090" i="5"/>
  <c r="K1089" i="5"/>
  <c r="K1088" i="5"/>
  <c r="K1086" i="5"/>
  <c r="K1085" i="5"/>
  <c r="K1084" i="5"/>
  <c r="K1083" i="5"/>
  <c r="K1082" i="5"/>
  <c r="K1081" i="5"/>
  <c r="K1080" i="5"/>
  <c r="K1079" i="5"/>
  <c r="K1078" i="5"/>
  <c r="K1077" i="5"/>
  <c r="K1076" i="5"/>
  <c r="K1075" i="5"/>
  <c r="K1074" i="5"/>
  <c r="K1073" i="5"/>
  <c r="K1072" i="5"/>
  <c r="K1071" i="5"/>
  <c r="K1070" i="5"/>
  <c r="K1068" i="5"/>
  <c r="K1067" i="5"/>
  <c r="K1066" i="5"/>
  <c r="K1065" i="5"/>
  <c r="K1064" i="5"/>
  <c r="K1063" i="5"/>
  <c r="K1062" i="5"/>
  <c r="K1061" i="5"/>
  <c r="K1060" i="5"/>
  <c r="K1059" i="5"/>
  <c r="K1058" i="5"/>
  <c r="K1057" i="5"/>
  <c r="K1056" i="5"/>
  <c r="K1055" i="5"/>
  <c r="K1054" i="5"/>
  <c r="K1053" i="5"/>
  <c r="K1051" i="5"/>
  <c r="K1050" i="5"/>
  <c r="K1049" i="5"/>
  <c r="K1048" i="5"/>
  <c r="K1047" i="5"/>
  <c r="K1046" i="5"/>
  <c r="K1045" i="5"/>
  <c r="K1042" i="5"/>
  <c r="K1041"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0" i="5"/>
  <c r="K929" i="5"/>
  <c r="K928" i="5"/>
  <c r="K927" i="5"/>
  <c r="K926" i="5"/>
  <c r="K924" i="5"/>
  <c r="K922" i="5"/>
  <c r="K917" i="5"/>
  <c r="K916" i="5"/>
  <c r="K915" i="5"/>
  <c r="K913" i="5"/>
  <c r="K912" i="5"/>
  <c r="K911" i="5"/>
  <c r="K910" i="5"/>
  <c r="K909" i="5"/>
  <c r="K908" i="5"/>
  <c r="K906" i="5"/>
  <c r="K905" i="5"/>
  <c r="K904" i="5"/>
  <c r="K903" i="5"/>
  <c r="K902" i="5"/>
  <c r="K901" i="5"/>
  <c r="K900" i="5"/>
  <c r="K899" i="5"/>
  <c r="K898" i="5"/>
  <c r="K897" i="5"/>
  <c r="K896" i="5"/>
  <c r="K895" i="5"/>
  <c r="K894" i="5"/>
  <c r="K893" i="5"/>
  <c r="K892" i="5"/>
  <c r="K891" i="5"/>
  <c r="K888" i="5"/>
  <c r="K887" i="5"/>
  <c r="K886" i="5"/>
  <c r="K885" i="5"/>
  <c r="K884" i="5"/>
  <c r="K882" i="5"/>
  <c r="K881" i="5"/>
  <c r="K880" i="5"/>
  <c r="K878" i="5"/>
  <c r="K877" i="5"/>
  <c r="K876" i="5"/>
  <c r="K875" i="5"/>
  <c r="K874" i="5"/>
  <c r="K873" i="5"/>
  <c r="K872" i="5"/>
  <c r="K871" i="5"/>
  <c r="K870" i="5"/>
  <c r="K868" i="5"/>
  <c r="K866" i="5"/>
  <c r="K864" i="5"/>
  <c r="K863" i="5"/>
  <c r="K862" i="5"/>
  <c r="K861" i="5"/>
  <c r="K858" i="5"/>
  <c r="K857" i="5"/>
  <c r="K856" i="5"/>
  <c r="K854" i="5"/>
  <c r="K853"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1" i="5"/>
  <c r="K790" i="5"/>
  <c r="K789" i="5"/>
  <c r="K788"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48" i="5"/>
  <c r="K746" i="5"/>
  <c r="K745" i="5"/>
  <c r="K744" i="5"/>
  <c r="K743" i="5"/>
  <c r="K742" i="5"/>
  <c r="K741" i="5"/>
  <c r="K740" i="5"/>
  <c r="K739" i="5"/>
  <c r="K738" i="5"/>
  <c r="K737"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6" i="5"/>
  <c r="K75" i="5"/>
  <c r="K74" i="5"/>
  <c r="K73" i="5"/>
  <c r="K72" i="5"/>
  <c r="K71" i="5"/>
  <c r="K70" i="5"/>
  <c r="K69" i="5"/>
  <c r="K68" i="5"/>
  <c r="K67" i="5"/>
  <c r="K66" i="5"/>
  <c r="K65" i="5"/>
  <c r="K64" i="5"/>
  <c r="K63"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0" i="5"/>
  <c r="K29" i="5"/>
  <c r="K27" i="5"/>
  <c r="K26" i="5"/>
  <c r="K25" i="5"/>
  <c r="K24" i="5"/>
  <c r="K23" i="5"/>
  <c r="K22" i="5"/>
  <c r="K21" i="5"/>
  <c r="K20" i="5"/>
  <c r="K19" i="5"/>
  <c r="K18" i="5"/>
  <c r="K17" i="5"/>
  <c r="K16" i="5"/>
  <c r="K15" i="5"/>
  <c r="K14" i="5"/>
  <c r="K13" i="5"/>
  <c r="K12" i="5"/>
  <c r="K11" i="5"/>
  <c r="K10" i="5"/>
  <c r="K9" i="5"/>
  <c r="K8" i="5"/>
  <c r="G108" i="4"/>
  <c r="G107" i="4"/>
  <c r="G106" i="4"/>
  <c r="G105" i="4"/>
  <c r="G100" i="4"/>
  <c r="G99" i="4"/>
  <c r="G94" i="4"/>
  <c r="G89" i="4"/>
  <c r="G84" i="4"/>
  <c r="G83" i="4"/>
  <c r="G82" i="4"/>
  <c r="G81" i="4"/>
  <c r="G80" i="4"/>
  <c r="G75" i="4"/>
  <c r="G74" i="4"/>
  <c r="G69" i="4"/>
  <c r="G68" i="4"/>
  <c r="G67" i="4"/>
  <c r="G62" i="4"/>
  <c r="G61" i="4"/>
  <c r="G60" i="4"/>
  <c r="G53" i="4"/>
  <c r="G52" i="4"/>
  <c r="G47" i="4"/>
  <c r="G46" i="4"/>
  <c r="G45" i="4"/>
  <c r="G43" i="4"/>
  <c r="G42" i="4"/>
  <c r="G41" i="4"/>
  <c r="G38" i="4"/>
  <c r="G36" i="4"/>
  <c r="G33" i="4"/>
  <c r="G32" i="4"/>
  <c r="G27" i="4"/>
  <c r="G26" i="4"/>
  <c r="G25" i="4"/>
  <c r="G23" i="4"/>
  <c r="G22" i="4"/>
  <c r="G19" i="4"/>
  <c r="G18" i="4"/>
  <c r="G16" i="4"/>
  <c r="G14" i="4"/>
  <c r="G3" i="4"/>
  <c r="E108" i="3"/>
  <c r="E106" i="3"/>
  <c r="E105" i="3"/>
  <c r="E104" i="3"/>
  <c r="E101" i="3"/>
  <c r="E100" i="3"/>
  <c r="E99" i="3"/>
  <c r="E98" i="3"/>
  <c r="E97" i="3"/>
  <c r="E96" i="3"/>
  <c r="E95" i="3"/>
  <c r="E94" i="3"/>
  <c r="E93" i="3"/>
  <c r="E92" i="3"/>
  <c r="E91" i="3"/>
  <c r="E90" i="3"/>
  <c r="E89" i="3"/>
  <c r="E88" i="3"/>
  <c r="E87" i="3"/>
  <c r="E83" i="3"/>
  <c r="E82" i="3"/>
  <c r="E81" i="3"/>
  <c r="E78" i="3"/>
  <c r="E77" i="3"/>
  <c r="E76" i="3"/>
  <c r="E75" i="3"/>
  <c r="E74" i="3"/>
  <c r="E73" i="3"/>
  <c r="E68" i="3"/>
  <c r="E67" i="3"/>
  <c r="E64" i="3"/>
  <c r="E63" i="3"/>
  <c r="E60" i="3"/>
  <c r="E59" i="3"/>
  <c r="E58" i="3"/>
  <c r="E57" i="3"/>
  <c r="E56" i="3"/>
  <c r="E55" i="3"/>
  <c r="E54" i="3"/>
  <c r="E51" i="3"/>
  <c r="E50" i="3"/>
  <c r="E49" i="3"/>
  <c r="E48" i="3"/>
  <c r="E47" i="3"/>
  <c r="E46" i="3"/>
  <c r="E42" i="3"/>
  <c r="E41" i="3"/>
  <c r="E36" i="3"/>
  <c r="E35" i="3"/>
  <c r="E32" i="3"/>
  <c r="E31" i="3"/>
  <c r="E30" i="3"/>
  <c r="E29" i="3"/>
  <c r="E26" i="3"/>
  <c r="E25" i="3"/>
  <c r="E22" i="3"/>
  <c r="E21" i="3"/>
  <c r="E18" i="3"/>
  <c r="E15" i="3"/>
  <c r="E14" i="3"/>
  <c r="E13" i="3"/>
  <c r="E10" i="3"/>
  <c r="E9" i="3"/>
</calcChain>
</file>

<file path=xl/sharedStrings.xml><?xml version="1.0" encoding="utf-8"?>
<sst xmlns="http://schemas.openxmlformats.org/spreadsheetml/2006/main" count="8593" uniqueCount="7854">
  <si>
    <t>Manufacturer</t>
  </si>
  <si>
    <t>Product Identifier</t>
  </si>
  <si>
    <t>Description</t>
  </si>
  <si>
    <t>Rounds Per Case</t>
  </si>
  <si>
    <t>Discount % From MSRP</t>
  </si>
  <si>
    <t>Winchester</t>
  </si>
  <si>
    <t>AA12FL8</t>
  </si>
  <si>
    <t>Target Loads 12 Ga, 2 3/4" Length, 8 Shot size, 26 Gm Shot M.V. 980 ± 50 Ft/Sec</t>
  </si>
  <si>
    <t>AAH208</t>
  </si>
  <si>
    <t>AAÂ Target Loads 20 Ga, 2 3/4" Length, Dram Equiv 2 1/2, 1 oz Shot, Shot Size 8, M.V. 1165 ± 50 Ft/Sec</t>
  </si>
  <si>
    <t>AAM128</t>
  </si>
  <si>
    <t>Target Loads 12 Ga, 2 3/4" Length, 8 Shot size, 1 1/8 oz Shot M.V. 1200 ± 50 Ft/Sec</t>
  </si>
  <si>
    <t>Q3131</t>
  </si>
  <si>
    <t>55 Grain (3.56 gram) Full Metal Jacket Boat Tail Brass Jacket, Lead Core Diameter .2240" (5.69 mm)</t>
  </si>
  <si>
    <t>Q4170</t>
  </si>
  <si>
    <t>45 Automatic 230 Gr. Full Metal Jacket M.V. 835 ± 50 Ft/Sec</t>
  </si>
  <si>
    <t>Q4171</t>
  </si>
  <si>
    <t>Centerfire Handgun 38 Special 130 Gr, Full Metal Jacket, M.V. 800 ± 50 Ft/Sec</t>
  </si>
  <si>
    <t>Q4172</t>
  </si>
  <si>
    <t>9MM Luger 115 Gr. Full Metal Jacket M.V. 1190 Â± 50 Ft/Sec</t>
  </si>
  <si>
    <t>Q4206</t>
  </si>
  <si>
    <t>Centerfire Handgun 380 Automatic 95 Gr, Full Metal Jacket, M.V. 955 ± 50 Ft/Sec</t>
  </si>
  <si>
    <t>Q4238</t>
  </si>
  <si>
    <t>40 Smith &amp; Wesson 180 Gr. Full Metal Jacket M.V. 990 ± 50 Ft/Sec</t>
  </si>
  <si>
    <t>RA1200</t>
  </si>
  <si>
    <t>12 Ga., 2 3/4" Length, 9 Pellets, Shot Size 00 Buck, Low Recoil</t>
  </si>
  <si>
    <t>RA12005</t>
  </si>
  <si>
    <t>Buckshot Loads 12 Ga, 2 3/4" Length, 9 Pellets, 00 Buck Shot Size</t>
  </si>
  <si>
    <t>RA12008</t>
  </si>
  <si>
    <t>12 Ga., 2 3/4" Length, 8 Pellets, Shot Size 00 Buck, Low Recoil</t>
  </si>
  <si>
    <t>RA120085</t>
  </si>
  <si>
    <t>Buckshot Loads 12 Ga, 2 3/4" Length, 8 Pellets, 00 Buck Shot Size</t>
  </si>
  <si>
    <t>RA1200HD</t>
  </si>
  <si>
    <t>12 Ga., 2 3/4" Length, 9 Pellets, Shot Size 00 Buck</t>
  </si>
  <si>
    <t>RA1200SF</t>
  </si>
  <si>
    <t>Frangible Shotshells 12 Ga, 2 3/4" Length, 00 Shot Size, 320 Gr., M.V. 1350 ± 50 Ft/Sec</t>
  </si>
  <si>
    <t>RA12RS15</t>
  </si>
  <si>
    <t>Rifled Slug 12 Ga., 2 3/4" Length, Shot Size 1, Low Recoil, M.V. 1200 ± 50 Ft/Sec</t>
  </si>
  <si>
    <t>RA12RS15S</t>
  </si>
  <si>
    <t>RA12RSSF</t>
  </si>
  <si>
    <t>Frangible Slugs 12Ga, 2 3/4" Length, 375 Gr, M.V. 1350 ± 50 Ft/Sec</t>
  </si>
  <si>
    <t>RA223BSTAY</t>
  </si>
  <si>
    <t>Centerfire Rifle 223 Remington 55 Gr. Supreme Ballistic Silvertip</t>
  </si>
  <si>
    <t>RA223MY</t>
  </si>
  <si>
    <t>Centerfire Rifle 223 Remington 69 Gr. Match Hollow Point Boattail, M.V. 3060 ± 50 Ft/Sec</t>
  </si>
  <si>
    <t>RA223RY</t>
  </si>
  <si>
    <t>Center Fire 223 Remington 55 Gr. Pointed Soft Point, M.V. 3240 ± 50 Ft/Sec</t>
  </si>
  <si>
    <t>RA223R2Y</t>
  </si>
  <si>
    <t>Centerfire Rifle 223 Remington 64 Gr. Power Point Knurl</t>
  </si>
  <si>
    <t xml:space="preserve">RA223SFY </t>
  </si>
  <si>
    <t>Frangible Rifle 223 Remington 55 Gr. Sinterfire</t>
  </si>
  <si>
    <t>RA357SB</t>
  </si>
  <si>
    <t>Centerfire Handgun 357 Sig 125 Gr. Jacketed Hollow Point Bonded</t>
  </si>
  <si>
    <t>RA357SIGT</t>
  </si>
  <si>
    <t>Centerfire Handgun 357 Sig 125 Gr. Jacketed Hollow Point T-Series M.V. 1350 ± 50 Ft/Sec</t>
  </si>
  <si>
    <t>RA357SSF</t>
  </si>
  <si>
    <t>Frangible SF Handgun 357 Sig 100 Gr. Frangible SF</t>
  </si>
  <si>
    <t>RA380T</t>
  </si>
  <si>
    <t>380 Automatic 95 Gr. Jacket Hollow Point T-Series M.V. 1000 ± 50 Ft/Sec</t>
  </si>
  <si>
    <t>RA38110HP+</t>
  </si>
  <si>
    <t>Centerfire Handgun 38 Special +P+ 110 Gr. Jacketed Hollow Point +P+ M.V. 1155 ± 50 Ft/Sec</t>
  </si>
  <si>
    <t>RA38B</t>
  </si>
  <si>
    <t>38 Special +P 130 Grain Bonded JHP, Nickel Plated Brass Shell Case, Bullet Jacket Bonded</t>
  </si>
  <si>
    <t>RA40180HP</t>
  </si>
  <si>
    <t>Centerfire Handgun 40 S&amp;W 180 Gr. Jacketed Hollow Point</t>
  </si>
  <si>
    <t>RA40B</t>
  </si>
  <si>
    <t>Centerfire Handgun 40 S&amp;W 180 Gr. Bonded</t>
  </si>
  <si>
    <t>RA40BA</t>
  </si>
  <si>
    <t>Centerfire Handgun 40 S&amp;W 165 Gr. Jacketed Hollow Point Bonded</t>
  </si>
  <si>
    <t>RA40SF</t>
  </si>
  <si>
    <t>40 Smith &amp; Wesson 135 Gr. Frangible SF</t>
  </si>
  <si>
    <t>RA40T</t>
  </si>
  <si>
    <t>40 Smith &amp; Wesson 180 Gr. Jacketed Hollow Point T-Series M.V. 990 ± 50 Ft/Sec</t>
  </si>
  <si>
    <t>RA40TA</t>
  </si>
  <si>
    <t>40 Smith &amp; Wesson 165 Gr. Jacketed Hollow Point T-Series M.V. 1140 ± 50 Ft/Sec</t>
  </si>
  <si>
    <t>RA45B</t>
  </si>
  <si>
    <t>Centerfire Handgun 45 Automatic 230 Gr. Bonded</t>
  </si>
  <si>
    <t>RA45GB</t>
  </si>
  <si>
    <t>Centerfire Handgun 45 G.A.P Glock Automatic Pistol 230 Gr. Jacketed Hollow Point T-Series</t>
  </si>
  <si>
    <t>RA45GSF</t>
  </si>
  <si>
    <t>Frangible SF Handgun 45 G.A.P. Glock Automatic Pistol 45 G.A.P. 175 Gr. Sinterfire</t>
  </si>
  <si>
    <t>RA45SF</t>
  </si>
  <si>
    <t>Frangible SF Handgun 45 Automatic 45 Auto +P, 175 Gr. Sinterfire</t>
  </si>
  <si>
    <t>RA45T</t>
  </si>
  <si>
    <t>45 Automatic 230 Gr. Jacketed Hollow Point T-Series M.V. 8850 ± 50 Ft/Sec</t>
  </si>
  <si>
    <t>RA45TP</t>
  </si>
  <si>
    <t>45 Automatic +P 230 Gr. Jacketed Hollow Point T-Series +P M.V. 990 ± 50 Ft/Sec</t>
  </si>
  <si>
    <t>RA556B</t>
  </si>
  <si>
    <t>5.56MM 64 Gr. Ranger Bonded Solid Base 223 REM/556 NATO</t>
  </si>
  <si>
    <t>RA556M855K</t>
  </si>
  <si>
    <t>Centerfire Rifle 5.56MM 62 Gr. Penetrator M855 M.V. 944.8 ± 50 M/Sec</t>
  </si>
  <si>
    <t>RA9124N</t>
  </si>
  <si>
    <t>9MM NATO 124 Gr. Full Metal Case M&gt;V&gt; 1185 ± 50 Ft/Sec</t>
  </si>
  <si>
    <t>RA9124TP</t>
  </si>
  <si>
    <t>9mm Luger +P 124 Gr. Jacketed Hollow Point +P T-Series</t>
  </si>
  <si>
    <t>RA9147FMJ</t>
  </si>
  <si>
    <t>Centerfire Handgun 9MM Luger 147 Gr. Full Metal Jacket Encapsulated M.V. 985 ± 50 Ft/Sec</t>
  </si>
  <si>
    <t>RA9B</t>
  </si>
  <si>
    <t>Centerfire Handgun 9MM Luger 147 Gr. Bonded</t>
  </si>
  <si>
    <t>RA9BA</t>
  </si>
  <si>
    <t>Centerfire Handgun 9MM Luger 124 Gr. Jacketed Hollow Point Bonded</t>
  </si>
  <si>
    <t>RA9B1</t>
  </si>
  <si>
    <t>9MM Luger 147 Gr. Ranger ONE Bonded Cavity Filled JHP</t>
  </si>
  <si>
    <t>RA9SF</t>
  </si>
  <si>
    <t>9MM Luger +P 100 Gr. Frangible SF</t>
  </si>
  <si>
    <t>RA9SF1</t>
  </si>
  <si>
    <t>Frangible SF Handgun 9MM Luger +P 90 Gr. Frangible SF</t>
  </si>
  <si>
    <t>RA9T</t>
  </si>
  <si>
    <t>Centerfire Handgun 9MM Luger 147 Gr. Jacketed Hollow T-Series M.V. 990 ± 50 Ft/Sec</t>
  </si>
  <si>
    <t>RA9TA</t>
  </si>
  <si>
    <t>9MM Luger +P+ 127 Gr. Jacketed Hollow Point T-Series M.V. 1250 ± 50 Ft/Sec</t>
  </si>
  <si>
    <t>S22LRT</t>
  </si>
  <si>
    <t xml:space="preserve"> .22LR, 40 GRAIN, BLACK PLATED LEAD ROUND NOSE</t>
  </si>
  <si>
    <t xml:space="preserve">S308M </t>
  </si>
  <si>
    <t>308 Winchester 168 Sierra BTHP M.V. 2680 ± 50 Ft/Sec</t>
  </si>
  <si>
    <t>TRGT128</t>
  </si>
  <si>
    <t>Super-Target 12 Ga, 2 3/4" Length, Dram Equiv 2 3/4, 1 1/8 oz Shot, Shot Size 8, M.V. 1145 ± 50 Ft/Sec</t>
  </si>
  <si>
    <t>USA40SW</t>
  </si>
  <si>
    <t>Centerfire Handgun 40 S&amp;W 165 Gr, Full Metal Jacket - Flat Nose, M.V. 1060 ± 50 Ft/Sec</t>
  </si>
  <si>
    <t>USA40SWVP</t>
  </si>
  <si>
    <t>Centerfire Handgun 40 S&amp;W 165 Gr, Full Metal Jacket</t>
  </si>
  <si>
    <t>USA45A</t>
  </si>
  <si>
    <t>Centerfire Handgun 45 Automatic 185 Gr, Full Metal Jacket - Flat Nose, M.V. 910 ± 50 Ft/Sec</t>
  </si>
  <si>
    <t>USA9MM</t>
  </si>
  <si>
    <t>Centerfire Handgun 9MM Luger 124 Gr, Full Metal Jacket, M.V. 1140 ± 50 Ft/Sec</t>
  </si>
  <si>
    <t>USA9MM1</t>
  </si>
  <si>
    <t>Centerfire Handgun 9MM Luger 147 Gr, Full Metal Jacket - Flat Nose, M.V. 990 ± 50 Ft/Sec</t>
  </si>
  <si>
    <t>USA9MMVP</t>
  </si>
  <si>
    <t>Centerfire Handgun 9MM Luger 115 Gr, Full Metal Jacket, M.V. 1190 ± 50 Ft/Sec</t>
  </si>
  <si>
    <t>WC357SIG</t>
  </si>
  <si>
    <t>Centerfire Handgun 357 Sig 125 Gr, Brass Enclosed Base - WinClean, M.V. 1350 ± 50 Ft/Sec</t>
  </si>
  <si>
    <t>WC3801</t>
  </si>
  <si>
    <t>380 Automatic 95 Gr. Brass Enclosed Base - Winclean M.V. 995 ±50 Ft/Sec</t>
  </si>
  <si>
    <t>WC381</t>
  </si>
  <si>
    <t>38 Special 125 gr. Jacketed Flat Point - Winclean M.V. 775 ± 50 Ft/Sec</t>
  </si>
  <si>
    <t>WC401</t>
  </si>
  <si>
    <t>40 Smith &amp; Wesson 165 Gr. Brass Enclosed Base - Winclean M.V. 1130 ± 50 Ft/Sec</t>
  </si>
  <si>
    <t>WC402</t>
  </si>
  <si>
    <t>40 Smith &amp; Wesson 180 Gr. Brass Enclosed Base - Winclean M.V. 990 ± 50 Ft/Sec</t>
  </si>
  <si>
    <t>WC451</t>
  </si>
  <si>
    <t>Centerfire Handgun 45 Automatic 185 Gr, Brass Enclosed Base - WinClean M.V. 910 ± 50 Ft/Sec</t>
  </si>
  <si>
    <t>WC452</t>
  </si>
  <si>
    <t>Centerfire Handgun 45 Automatic 230 Gr, Brass Enclosed Base - WinClean M.V. 835 ± 50 Ft/Sec</t>
  </si>
  <si>
    <t>WC92</t>
  </si>
  <si>
    <t>9MM Luger 124 Gr. Brass Enclosed Base - Winclean M.M. 1130 ± 50 Ft/Sec</t>
  </si>
  <si>
    <t>WC93</t>
  </si>
  <si>
    <t>Centerfire Handgun 9MM Luger 147 Gr, Brass Enclosed Base - WinClean M.V. 990 ± 50 Ft/Sec</t>
  </si>
  <si>
    <t>X12RS15</t>
  </si>
  <si>
    <t>Rifled Slug 12 Ga., 2 3/4" Length, Shot Size 1, M.V. 1600 ± 50 Ft/Sec</t>
  </si>
  <si>
    <t>X22LR</t>
  </si>
  <si>
    <t>Super-X High Velocity Rimfire 22 Long Rifle 40 Gr. Lead Round Nose, M.V. 1255 ± 50 Ft/Sec</t>
  </si>
  <si>
    <t>X3085</t>
  </si>
  <si>
    <t>308 Winchester 150 Gr. Power-Point, M.V. 2820 ± 50 Ft/Sec</t>
  </si>
  <si>
    <t>X38S1P</t>
  </si>
  <si>
    <t>38 Special 158 Gr. Lead Round Nose M.V. 755 ± 50 Ft/Sec</t>
  </si>
  <si>
    <t>X38S8HP</t>
  </si>
  <si>
    <t>38 Special +P 125 Gr. Hollow Point - Silvertip M.V. 945 ± 50 Ft/Sec</t>
  </si>
  <si>
    <t>X38SMRP</t>
  </si>
  <si>
    <t>38 Special Super Match 148 gr. Lead Wad Cutter M.V. 710 ± 50 Ft/Sec</t>
  </si>
  <si>
    <t>XB1200</t>
  </si>
  <si>
    <t>12 Ga., 2 3/4" Length, 9 Pellets, Shot Size 00 Buck, M.V. 1325 ± 50 Ft/Sec</t>
  </si>
  <si>
    <t>XU127</t>
  </si>
  <si>
    <t>12 Ga. Super - X Game 7 - 1/2 Shot</t>
  </si>
  <si>
    <t>XU128</t>
  </si>
  <si>
    <t>12 Ga. Super - X Game 8 Shot</t>
  </si>
  <si>
    <t>RA556M</t>
  </si>
  <si>
    <t>5.56mm 77 grain match BTHP</t>
  </si>
  <si>
    <t>RA3085</t>
  </si>
  <si>
    <t>150 grain Ranger Patrol</t>
  </si>
  <si>
    <t>RA40BB</t>
  </si>
  <si>
    <t>165 grain Bonded</t>
  </si>
  <si>
    <t>RA9115HP+</t>
  </si>
  <si>
    <t>115 grain Jacketed Hollow Point +P+</t>
  </si>
  <si>
    <t>RA9MMJHP</t>
  </si>
  <si>
    <t>115 grain Jacketed Hollow Point</t>
  </si>
  <si>
    <t>XU126</t>
  </si>
  <si>
    <t>12 Ga. Super - X Game 6 - Shot - 2 3/4" Length - 1oz</t>
  </si>
  <si>
    <t>XU12H4</t>
  </si>
  <si>
    <t>12 Ga. Super - X Heavy Game 4 Shot - 2 3/4" Length - 1 1/8oz</t>
  </si>
  <si>
    <t>XU12H6</t>
  </si>
  <si>
    <t>12 Ga. Super - X Heavy Game 6 Shot - 2 3/4" Length - 1 1/8oz</t>
  </si>
  <si>
    <t>XU12H7</t>
  </si>
  <si>
    <t>12 Ga. Super - X Heavy Game 7 - 1/2 Shot - 2 3/4" Length - 1 1/8oz</t>
  </si>
  <si>
    <t>XU12H8</t>
  </si>
  <si>
    <t>12 Ga. Super - X Heavy Game 8 Shot - 2 3/4" Length - 1 1/8oz</t>
  </si>
  <si>
    <t>XB121</t>
  </si>
  <si>
    <t>12 Ga. Buffered Shot - 1 Buck - 16 Pellets - 2 3/4" Length</t>
  </si>
  <si>
    <t>XB124</t>
  </si>
  <si>
    <t>12 Ga. Buffered Shot - 4 Buck - 27 Pellets - 2 3/4" Length</t>
  </si>
  <si>
    <t>AAM127</t>
  </si>
  <si>
    <t>12 Ga. AA Heavy Target 7 - 1/2 Shot - 2 3/4" Length - 1 1/8oz</t>
  </si>
  <si>
    <t>AA127</t>
  </si>
  <si>
    <t>12 Ga. AA Light Target 7 -1/2 Shot - 2 3/4" Length - 1 1/8oz</t>
  </si>
  <si>
    <t>AA128</t>
  </si>
  <si>
    <t>12 Ga. AA Light Target 8 Shot - 2 3/4" Length - 1 1/8oz</t>
  </si>
  <si>
    <t>AAL127</t>
  </si>
  <si>
    <t>12 Ga. AA Xtra-Lite 7 -1/2 Shot - 2 3/4" Length - 1oz</t>
  </si>
  <si>
    <t>AAL128</t>
  </si>
  <si>
    <t>12 Ga. AA Xtra-Lite 8 Shot - 2 3/4" Length - 1oz</t>
  </si>
  <si>
    <t>AA208</t>
  </si>
  <si>
    <t>12 Ga. AA Target 8 Shot - 2 3/4" Length - 7/8oz</t>
  </si>
  <si>
    <t>TRGT12M7</t>
  </si>
  <si>
    <t>12 Ga. Super - X Super Target 7 - 1/2 Shot  - 2 3/4" Length - 1 1/8oz</t>
  </si>
  <si>
    <t>TRGT12M8</t>
  </si>
  <si>
    <t>12 Ga. Super - X Super Target 8 Shot  - 2 3/4" Length - 1 1/8oz</t>
  </si>
  <si>
    <t>TRGT127</t>
  </si>
  <si>
    <t>USA223R1</t>
  </si>
  <si>
    <t>.223 55 grain Full Metal Jacket</t>
  </si>
  <si>
    <t>SBST308A</t>
  </si>
  <si>
    <t>.308 168 grain Ballistic Silvertip</t>
  </si>
  <si>
    <t>SBST308</t>
  </si>
  <si>
    <t>.308 150 grain Ballistic Silvertip</t>
  </si>
  <si>
    <t>USA3081</t>
  </si>
  <si>
    <t>.308 147 grain Full Metal Jacket Boat Tail</t>
  </si>
  <si>
    <t>Q4203</t>
  </si>
  <si>
    <t>25 Auto 50 grain Full Metal Jacket</t>
  </si>
  <si>
    <t>X32ASHP</t>
  </si>
  <si>
    <t>32 Auto 60 grain Silvertip Hollow Point</t>
  </si>
  <si>
    <t>Q4255</t>
  </si>
  <si>
    <t>32 Auto 71 grain Full Metal Jacket</t>
  </si>
  <si>
    <t>S380PDB</t>
  </si>
  <si>
    <t>380 Auto 95 grain Bonded PDX1 Defender</t>
  </si>
  <si>
    <t>X38WCPSV</t>
  </si>
  <si>
    <t>38 Special 158 grain Lead Semi-Wad Cutter</t>
  </si>
  <si>
    <t>USA38SP</t>
  </si>
  <si>
    <t>38 Special 125 grain Jacketed Flat Point</t>
  </si>
  <si>
    <t>Q4196</t>
  </si>
  <si>
    <t>38 Special 150 grain Lead Round Nose</t>
  </si>
  <si>
    <t>X38SPD</t>
  </si>
  <si>
    <t>38 Special +P 158 grain Lead Hollow Point Semi-Wad Cutter</t>
  </si>
  <si>
    <t>USA38JHP</t>
  </si>
  <si>
    <t>38 Special +P 125 grain Jacketed Hollow Point</t>
  </si>
  <si>
    <t>WC91</t>
  </si>
  <si>
    <t>9mm Luger 115 grain WinClean</t>
  </si>
  <si>
    <t>USA9JHP2</t>
  </si>
  <si>
    <t>9mm Luger 147 grain Jacketed Hollow Point</t>
  </si>
  <si>
    <t>USA9JHP</t>
  </si>
  <si>
    <t>9mm Luger 115 grain Jacketed Hollow Point</t>
  </si>
  <si>
    <t>X38ASHP</t>
  </si>
  <si>
    <t>38 Super Auto 125 grain Silvertip Hollow Point</t>
  </si>
  <si>
    <t>Q4205</t>
  </si>
  <si>
    <t>38 Super Auto 130 grain Full Metal Jacket</t>
  </si>
  <si>
    <t>Q4309</t>
  </si>
  <si>
    <t>357 SIG 125 grain Full Metal Jacket</t>
  </si>
  <si>
    <t>USA357SJHP</t>
  </si>
  <si>
    <t>357 SIG 125 grain Jacketed Hollow Point</t>
  </si>
  <si>
    <t>X923W</t>
  </si>
  <si>
    <t>9x23mm 125 grain Silvertip Hollow Point</t>
  </si>
  <si>
    <t>Q4304</t>
  </si>
  <si>
    <t>9x23mm 124 grain Jacketed Flat Point</t>
  </si>
  <si>
    <t>X3575P</t>
  </si>
  <si>
    <t>357 Magnum 158 grain Jacketed Soft Point</t>
  </si>
  <si>
    <t>X3574P</t>
  </si>
  <si>
    <t>357 Magnum 158 grain Jacketed Hollow Point</t>
  </si>
  <si>
    <t>X3576P</t>
  </si>
  <si>
    <t>357 Magnum 125 grain Jacketed Hollow Point</t>
  </si>
  <si>
    <t>WC3571</t>
  </si>
  <si>
    <t>357 Magnum 125 grain WinClean</t>
  </si>
  <si>
    <t>Q4204</t>
  </si>
  <si>
    <t>357 Magnum 110 grain Jacketed Hollow Point</t>
  </si>
  <si>
    <t>USA40JHP</t>
  </si>
  <si>
    <t>40 Smith &amp; Wesson 180 grain Jacketed Hollow Point</t>
  </si>
  <si>
    <t>X44MS</t>
  </si>
  <si>
    <t>44 Rem Magnum 210 grain Silvertip Hollow Point</t>
  </si>
  <si>
    <t>Q4240</t>
  </si>
  <si>
    <t>44 Rem magnum 240 grain Jacketed Soft Point</t>
  </si>
  <si>
    <t>USA45JHP</t>
  </si>
  <si>
    <t>45 Auto 230 grain Jacketed Hollow Point</t>
  </si>
  <si>
    <t>USA45AVP</t>
  </si>
  <si>
    <t>45 Auto 230 grain Full Metal Jacket</t>
  </si>
  <si>
    <t>X45CSHP2</t>
  </si>
  <si>
    <t>45 Colt 225 grain Silvertip Hollow Point</t>
  </si>
  <si>
    <t>USA45CB</t>
  </si>
  <si>
    <t>45 Colt 250 grain Lead Cowboy Action</t>
  </si>
  <si>
    <t>X22LRPP</t>
  </si>
  <si>
    <t>.22 Long Rifle Power-Point</t>
  </si>
  <si>
    <t>22LR555HP</t>
  </si>
  <si>
    <t>.22 Long Rifle Copper Plated HP</t>
  </si>
  <si>
    <t>X38S7PH</t>
  </si>
  <si>
    <t>125 gr Jacketed Hollow Point</t>
  </si>
  <si>
    <t>X300BLKX</t>
  </si>
  <si>
    <t>300 Blackout 200 grain Subsonic Expanding HP</t>
  </si>
  <si>
    <t>X300BLKDS</t>
  </si>
  <si>
    <t>300 Blackout 150 grain Extreme Point Polymere Tip</t>
  </si>
  <si>
    <t>X308SUBX</t>
  </si>
  <si>
    <t>.308 185 grain Subsonic Expanding Hollowpoint</t>
  </si>
  <si>
    <t>W9MMLF</t>
  </si>
  <si>
    <t>9MM 90 grain Zinc FMJ Super Clean, lead-free</t>
  </si>
  <si>
    <t>W40SWLF</t>
  </si>
  <si>
    <t>40 Smith &amp; Wesson 120 grain Zinc FMJ Super Clean, lead-free</t>
  </si>
  <si>
    <t>W45LF</t>
  </si>
  <si>
    <t>45 Auto 160 gr. Zinc FMJ Super Clean, lead-free</t>
  </si>
  <si>
    <t>USA223R1L</t>
  </si>
  <si>
    <t>223 Remington 55 gr. FMJ</t>
  </si>
  <si>
    <t>USA223L1</t>
  </si>
  <si>
    <t>223 Remington 55 gr FMJ USA Value</t>
  </si>
  <si>
    <t>USA223LKY</t>
  </si>
  <si>
    <t>Q3131L</t>
  </si>
  <si>
    <t>5.56MM 55 gr. FMJ</t>
  </si>
  <si>
    <t>USA556L1</t>
  </si>
  <si>
    <t>5.56MM 55 gr. FMJ USA LC Value</t>
  </si>
  <si>
    <t>USA556LKY</t>
  </si>
  <si>
    <t>USA556JF</t>
  </si>
  <si>
    <t>USA223R3</t>
  </si>
  <si>
    <t>S65CM</t>
  </si>
  <si>
    <t>X65DS</t>
  </si>
  <si>
    <t>S308WB</t>
  </si>
  <si>
    <t>USA300BLK</t>
  </si>
  <si>
    <t>USA300BLKX</t>
  </si>
  <si>
    <t>300 Blackout 200 gr. Open Tip USA</t>
  </si>
  <si>
    <t>300 Blackout 125 gr. Open Tip USA</t>
  </si>
  <si>
    <t>308 Winchester 150 gr. Razorback XT, lead free</t>
  </si>
  <si>
    <t>6.5 Creedmoor 125 gr. Extreme Point Polymer Tip</t>
  </si>
  <si>
    <t>6.5 Creedmoor 140 gr. Boattail Hollowpoint</t>
  </si>
  <si>
    <t>223 Remington 62 gr. FMJ</t>
  </si>
  <si>
    <t>223 Remington 55 gr. Sinterfire Frangible</t>
  </si>
  <si>
    <r>
      <t xml:space="preserve">                       </t>
    </r>
    <r>
      <rPr>
        <sz val="24"/>
        <color theme="1"/>
        <rFont val="Calibri"/>
        <family val="2"/>
        <scheme val="minor"/>
      </rPr>
      <t>AERKO (In Your Face)</t>
    </r>
  </si>
  <si>
    <t>Punch II - 2K3 non-flammable</t>
  </si>
  <si>
    <t>Punch III (water based foam) Training Units - 2oz and 4oz only</t>
  </si>
  <si>
    <t>30% off Retail</t>
  </si>
  <si>
    <t>SB</t>
  </si>
  <si>
    <t>Retail</t>
  </si>
  <si>
    <t>1/2 oz (M-1)</t>
  </si>
  <si>
    <t>3/4 oz (M-2)</t>
  </si>
  <si>
    <t>2oz (M-3)</t>
  </si>
  <si>
    <t>2oz fliptop</t>
  </si>
  <si>
    <t>4oz (M-4)</t>
  </si>
  <si>
    <t>4oz fliptop</t>
  </si>
  <si>
    <t>Burst Top +/35 Blister/clamshell Packaging +.80</t>
  </si>
  <si>
    <t>Clear Out, Punch and Training Units</t>
  </si>
  <si>
    <t>Grenade 2oz</t>
  </si>
  <si>
    <t>Grenade 6oz</t>
  </si>
  <si>
    <t>Grenade Burst Top</t>
  </si>
  <si>
    <t>Keyholer</t>
  </si>
  <si>
    <t>Auto Ejector</t>
  </si>
  <si>
    <t>Punch</t>
  </si>
  <si>
    <t>Punch w/handle</t>
  </si>
  <si>
    <t>Command Pak II</t>
  </si>
  <si>
    <r>
      <rPr>
        <sz val="11"/>
        <rFont val="Arial"/>
        <family val="2"/>
      </rPr>
      <t>46752 Rainbow Canyon Road, Temecula, California 92592</t>
    </r>
  </si>
  <si>
    <r>
      <rPr>
        <sz val="11"/>
        <rFont val="Arial"/>
        <family val="2"/>
      </rPr>
      <t>Phone (951) 676-2451 Fax (951) 676-3481</t>
    </r>
  </si>
  <si>
    <r>
      <rPr>
        <sz val="11"/>
        <rFont val="Arial"/>
        <family val="2"/>
      </rPr>
      <t>Toll Free (800) 542-2451 Fax (800) 862-1352</t>
    </r>
  </si>
  <si>
    <r>
      <rPr>
        <sz val="9"/>
        <rFont val="Arial"/>
        <family val="2"/>
      </rPr>
      <t>Prices are subject to change without notice.</t>
    </r>
  </si>
  <si>
    <r>
      <rPr>
        <b/>
        <sz val="9"/>
        <color rgb="FFFFFFFF"/>
        <rFont val="Arial"/>
        <family val="2"/>
      </rPr>
      <t>Advanced Combat Goggles (ACG)</t>
    </r>
  </si>
  <si>
    <r>
      <rPr>
        <b/>
        <sz val="9"/>
        <rFont val="Arial"/>
        <family val="2"/>
      </rPr>
      <t>Model</t>
    </r>
  </si>
  <si>
    <r>
      <rPr>
        <b/>
        <sz val="9"/>
        <rFont val="Arial"/>
        <family val="2"/>
      </rPr>
      <t>Material</t>
    </r>
  </si>
  <si>
    <r>
      <rPr>
        <b/>
        <sz val="9"/>
        <rFont val="Arial"/>
        <family val="2"/>
      </rPr>
      <t>Description</t>
    </r>
  </si>
  <si>
    <t>S/B Cost</t>
  </si>
  <si>
    <t>% Off</t>
  </si>
  <si>
    <t>MSRP</t>
  </si>
  <si>
    <r>
      <rPr>
        <sz val="8"/>
        <rFont val="Arial"/>
        <family val="2"/>
      </rPr>
      <t>ACG-L</t>
    </r>
  </si>
  <si>
    <r>
      <rPr>
        <sz val="8"/>
        <rFont val="Arial"/>
        <family val="2"/>
      </rPr>
      <t xml:space="preserve">Polycar
</t>
    </r>
    <r>
      <rPr>
        <sz val="8"/>
        <rFont val="Arial"/>
        <family val="2"/>
      </rPr>
      <t>bonate</t>
    </r>
  </si>
  <si>
    <r>
      <rPr>
        <sz val="8"/>
        <rFont val="Arial"/>
        <family val="2"/>
      </rPr>
      <t xml:space="preserve">Transparent Polycarbonate Ballistic lens design with anti-fog and
</t>
    </r>
    <r>
      <rPr>
        <sz val="8"/>
        <rFont val="Arial"/>
        <family val="2"/>
      </rPr>
      <t>hard coating.</t>
    </r>
  </si>
  <si>
    <r>
      <rPr>
        <sz val="8"/>
        <rFont val="Arial"/>
        <family val="2"/>
      </rPr>
      <t>ACG-N</t>
    </r>
  </si>
  <si>
    <r>
      <rPr>
        <sz val="8"/>
        <rFont val="Arial"/>
        <family val="2"/>
      </rPr>
      <t>Nylon</t>
    </r>
  </si>
  <si>
    <r>
      <rPr>
        <sz val="8"/>
        <rFont val="Arial"/>
        <family val="2"/>
      </rPr>
      <t xml:space="preserve">Transparent Nylon Ballistic lens design with new self healing hard
</t>
    </r>
    <r>
      <rPr>
        <sz val="8"/>
        <rFont val="Arial"/>
        <family val="2"/>
      </rPr>
      <t>coated anti-fog coating.</t>
    </r>
  </si>
  <si>
    <r>
      <rPr>
        <b/>
        <sz val="9"/>
        <color rgb="FFFFFFFF"/>
        <rFont val="Arial"/>
        <family val="2"/>
      </rPr>
      <t>Advanced Combat Goggle (ACG) Replacement Lenses</t>
    </r>
  </si>
  <si>
    <r>
      <rPr>
        <sz val="8"/>
        <rFont val="Arial"/>
        <family val="2"/>
      </rPr>
      <t>ACG-CL</t>
    </r>
  </si>
  <si>
    <r>
      <rPr>
        <sz val="8"/>
        <rFont val="Arial"/>
        <family val="2"/>
      </rPr>
      <t>ACG clear, polycarbonate lens replacement</t>
    </r>
  </si>
  <si>
    <r>
      <rPr>
        <sz val="8"/>
        <rFont val="Arial"/>
        <family val="2"/>
      </rPr>
      <t>ACG-GL</t>
    </r>
  </si>
  <si>
    <r>
      <rPr>
        <sz val="8"/>
        <rFont val="Arial"/>
        <family val="2"/>
      </rPr>
      <t>ACG grey, polycarbonate lens replacement</t>
    </r>
  </si>
  <si>
    <r>
      <rPr>
        <sz val="8"/>
        <rFont val="Arial"/>
        <family val="2"/>
      </rPr>
      <t>ACG-YL</t>
    </r>
  </si>
  <si>
    <r>
      <rPr>
        <sz val="8"/>
        <rFont val="Arial"/>
        <family val="2"/>
      </rPr>
      <t>ACG yellow, polycarbonate lens replacement</t>
    </r>
  </si>
  <si>
    <r>
      <rPr>
        <b/>
        <sz val="9"/>
        <color rgb="FFFFFFFF"/>
        <rFont val="Arial"/>
        <family val="2"/>
      </rPr>
      <t>Paulson "REPEL" Tactical Goggles</t>
    </r>
  </si>
  <si>
    <r>
      <rPr>
        <b/>
        <sz val="9"/>
        <rFont val="Arial"/>
        <family val="2"/>
      </rPr>
      <t xml:space="preserve">Part
</t>
    </r>
    <r>
      <rPr>
        <b/>
        <sz val="9"/>
        <rFont val="Arial"/>
        <family val="2"/>
      </rPr>
      <t>Number</t>
    </r>
  </si>
  <si>
    <r>
      <rPr>
        <sz val="8"/>
        <rFont val="Arial"/>
        <family val="2"/>
      </rPr>
      <t>RTG-2</t>
    </r>
  </si>
  <si>
    <r>
      <rPr>
        <sz val="8"/>
        <rFont val="Arial"/>
        <family val="2"/>
      </rPr>
      <t>Repel Tactical Goggle Black</t>
    </r>
  </si>
  <si>
    <r>
      <rPr>
        <b/>
        <sz val="9"/>
        <color rgb="FFFFFFFF"/>
        <rFont val="Arial"/>
        <family val="2"/>
      </rPr>
      <t>A-TAC ®  Tactical Goggles</t>
    </r>
  </si>
  <si>
    <r>
      <rPr>
        <sz val="8"/>
        <rFont val="Arial"/>
        <family val="2"/>
      </rPr>
      <t>510-TN</t>
    </r>
  </si>
  <si>
    <r>
      <rPr>
        <sz val="8"/>
        <rFont val="Arial"/>
        <family val="2"/>
      </rPr>
      <t xml:space="preserve">Silicone/ Polycarbo
</t>
    </r>
    <r>
      <rPr>
        <sz val="8"/>
        <rFont val="Arial"/>
        <family val="2"/>
      </rPr>
      <t>nate</t>
    </r>
  </si>
  <si>
    <r>
      <rPr>
        <sz val="8"/>
        <rFont val="Arial"/>
        <family val="2"/>
      </rPr>
      <t xml:space="preserve">"The Hawk",tactical goggle w/ "Nose Shield",silicone frame,dual Polycarbonate &amp; anti-fog lens,"Quick Strap" elastic adjustment &amp;
</t>
    </r>
    <r>
      <rPr>
        <sz val="8"/>
        <rFont val="Arial"/>
        <family val="2"/>
      </rPr>
      <t>quick release rear strap buckle.</t>
    </r>
  </si>
  <si>
    <r>
      <rPr>
        <sz val="8"/>
        <rFont val="Arial"/>
        <family val="2"/>
      </rPr>
      <t>510-T</t>
    </r>
  </si>
  <si>
    <r>
      <rPr>
        <sz val="8"/>
        <rFont val="Arial"/>
        <family val="2"/>
      </rPr>
      <t xml:space="preserve">A tactical goggle with silicone frame, dual Polycarbonate and anti- fog lens, "Quick Strap" elastic adjustment and quick release rear
</t>
    </r>
    <r>
      <rPr>
        <sz val="8"/>
        <rFont val="Arial"/>
        <family val="2"/>
      </rPr>
      <t>strap buckle.</t>
    </r>
  </si>
  <si>
    <r>
      <rPr>
        <b/>
        <sz val="9"/>
        <color rgb="FFFFFFFF"/>
        <rFont val="Arial"/>
        <family val="2"/>
      </rPr>
      <t>A-TAC ®  "FRAG" Goggles</t>
    </r>
  </si>
  <si>
    <r>
      <rPr>
        <sz val="8"/>
        <rFont val="Arial"/>
        <family val="2"/>
      </rPr>
      <t>510-TF</t>
    </r>
  </si>
  <si>
    <r>
      <rPr>
        <sz val="8"/>
        <rFont val="Arial"/>
        <family val="2"/>
      </rPr>
      <t xml:space="preserve">A tactical goggle with silicone frame, V-50 rated triple layer
</t>
    </r>
    <r>
      <rPr>
        <sz val="8"/>
        <rFont val="Arial"/>
        <family val="2"/>
      </rPr>
      <t>Polycarbonate and anti-fog lens, "Quick Strap" elastic adjustment and quick release rear strap buckle.</t>
    </r>
  </si>
  <si>
    <r>
      <rPr>
        <sz val="8"/>
        <rFont val="Arial"/>
        <family val="2"/>
      </rPr>
      <t>510-TFN</t>
    </r>
  </si>
  <si>
    <r>
      <rPr>
        <sz val="8"/>
        <rFont val="Arial"/>
        <family val="2"/>
      </rPr>
      <t>Silicone/ Polycarbo nate</t>
    </r>
  </si>
  <si>
    <r>
      <rPr>
        <sz val="8"/>
        <rFont val="Arial"/>
        <family val="2"/>
      </rPr>
      <t>A tactical goggle with "Nose Shield", silicone frame, V-50 rated triple layer Polycarbonate and anti-fog lens, "Quick Strap" elastic adjustment and quick release rear strap buckle.</t>
    </r>
  </si>
  <si>
    <r>
      <rPr>
        <b/>
        <sz val="9"/>
        <color rgb="FFFFFFFF"/>
        <rFont val="Arial"/>
        <family val="2"/>
      </rPr>
      <t>Goggle Accessories &amp; Replacement Lenses</t>
    </r>
  </si>
  <si>
    <r>
      <rPr>
        <sz val="8"/>
        <rFont val="Arial"/>
        <family val="2"/>
      </rPr>
      <t>A-GLCC</t>
    </r>
  </si>
  <si>
    <r>
      <rPr>
        <sz val="8"/>
        <rFont val="Arial"/>
        <family val="2"/>
      </rPr>
      <t>Mylar</t>
    </r>
  </si>
  <si>
    <r>
      <rPr>
        <sz val="8"/>
        <rFont val="Arial"/>
        <family val="2"/>
      </rPr>
      <t>Clear Mylar disposable cover lens. Pkg. of 5.</t>
    </r>
  </si>
  <si>
    <r>
      <rPr>
        <sz val="8"/>
        <rFont val="Arial"/>
        <family val="2"/>
      </rPr>
      <t>A-GLCS</t>
    </r>
  </si>
  <si>
    <r>
      <rPr>
        <sz val="8"/>
        <rFont val="Arial"/>
        <family val="2"/>
      </rPr>
      <t>Grey Mylar disposable cover lens. Pkg. of 5.</t>
    </r>
  </si>
  <si>
    <r>
      <rPr>
        <sz val="8"/>
        <rFont val="Arial"/>
        <family val="2"/>
      </rPr>
      <t>A-GLCA</t>
    </r>
  </si>
  <si>
    <r>
      <rPr>
        <sz val="8"/>
        <rFont val="Arial"/>
        <family val="2"/>
      </rPr>
      <t>Amber Mylar disposable cover lens. Pkg. of 5.</t>
    </r>
  </si>
  <si>
    <r>
      <rPr>
        <sz val="8"/>
        <rFont val="Arial"/>
        <family val="2"/>
      </rPr>
      <t>510-DL</t>
    </r>
  </si>
  <si>
    <r>
      <rPr>
        <sz val="8"/>
        <rFont val="Arial"/>
        <family val="2"/>
      </rPr>
      <t xml:space="preserve">Polycarbo
</t>
    </r>
    <r>
      <rPr>
        <sz val="8"/>
        <rFont val="Arial"/>
        <family val="2"/>
      </rPr>
      <t>nate</t>
    </r>
  </si>
  <si>
    <r>
      <rPr>
        <sz val="8"/>
        <rFont val="Arial"/>
        <family val="2"/>
      </rPr>
      <t>Replacement dual lens for A-TAC goggle.</t>
    </r>
  </si>
  <si>
    <r>
      <rPr>
        <b/>
        <sz val="9"/>
        <color rgb="FFFFFFFF"/>
        <rFont val="Arial"/>
        <family val="2"/>
      </rPr>
      <t>Knee Shields</t>
    </r>
  </si>
  <si>
    <r>
      <rPr>
        <sz val="8"/>
        <rFont val="Arial"/>
        <family val="2"/>
      </rPr>
      <t>1010-EB</t>
    </r>
  </si>
  <si>
    <r>
      <rPr>
        <sz val="8"/>
        <rFont val="Arial"/>
        <family val="2"/>
      </rPr>
      <t xml:space="preserve">Plastic
</t>
    </r>
    <r>
      <rPr>
        <sz val="8"/>
        <rFont val="Arial"/>
        <family val="2"/>
      </rPr>
      <t>Alloy</t>
    </r>
  </si>
  <si>
    <r>
      <rPr>
        <sz val="8"/>
        <rFont val="Arial"/>
        <family val="2"/>
      </rPr>
      <t xml:space="preserve">A hard plastic, articulated knee protector with adjustable straps
</t>
    </r>
    <r>
      <rPr>
        <sz val="8"/>
        <rFont val="Arial"/>
        <family val="2"/>
      </rPr>
      <t>and all black components.</t>
    </r>
  </si>
  <si>
    <r>
      <rPr>
        <sz val="8"/>
        <rFont val="Arial"/>
        <family val="2"/>
      </rPr>
      <t>1010-ET</t>
    </r>
  </si>
  <si>
    <r>
      <rPr>
        <sz val="8"/>
        <rFont val="Arial"/>
        <family val="2"/>
      </rPr>
      <t>Plastic Alloy</t>
    </r>
  </si>
  <si>
    <r>
      <rPr>
        <sz val="8"/>
        <rFont val="Arial"/>
        <family val="2"/>
      </rPr>
      <t>A hard plastic, articulated knee protector with adjustable wide elastic and Velcro designed for correctional applications.</t>
    </r>
  </si>
  <si>
    <r>
      <rPr>
        <b/>
        <sz val="9"/>
        <color rgb="FFFFFFFF"/>
        <rFont val="Arial"/>
        <family val="2"/>
      </rPr>
      <t>Paulson "DK7" Series Riot Face Shields</t>
    </r>
  </si>
  <si>
    <r>
      <rPr>
        <sz val="8"/>
        <rFont val="Arial"/>
        <family val="2"/>
      </rPr>
      <t>DK7-X.250</t>
    </r>
  </si>
  <si>
    <r>
      <rPr>
        <sz val="8"/>
        <rFont val="Arial"/>
        <family val="2"/>
      </rPr>
      <t>Window/Helmet Band Assembly</t>
    </r>
  </si>
  <si>
    <r>
      <rPr>
        <sz val="8"/>
        <rFont val="Arial"/>
        <family val="2"/>
      </rPr>
      <t>DK7-X.250AF</t>
    </r>
  </si>
  <si>
    <r>
      <rPr>
        <sz val="8"/>
        <rFont val="Arial"/>
        <family val="2"/>
      </rPr>
      <t>Window, Coated/Helmet Band Assembly</t>
    </r>
  </si>
  <si>
    <r>
      <rPr>
        <sz val="8"/>
        <rFont val="Arial"/>
        <family val="2"/>
      </rPr>
      <t>DK7-X.250AF-RC</t>
    </r>
  </si>
  <si>
    <r>
      <rPr>
        <sz val="8"/>
        <rFont val="Arial"/>
        <family val="2"/>
      </rPr>
      <t xml:space="preserve">Window, Coated/Helmet Rail-Mounted Assembly for
</t>
    </r>
    <r>
      <rPr>
        <sz val="8"/>
        <rFont val="Arial"/>
        <family val="2"/>
      </rPr>
      <t>3M/Ceradyne helmets</t>
    </r>
  </si>
  <si>
    <r>
      <rPr>
        <b/>
        <sz val="9"/>
        <color rgb="FFFFFFFF"/>
        <rFont val="Arial"/>
        <family val="2"/>
      </rPr>
      <t>Paulson "DK6" Series Riot Face Shields</t>
    </r>
  </si>
  <si>
    <r>
      <rPr>
        <sz val="8"/>
        <rFont val="Arial"/>
        <family val="2"/>
      </rPr>
      <t>*  DK6-X.250AF-N</t>
    </r>
  </si>
  <si>
    <r>
      <rPr>
        <sz val="8"/>
        <rFont val="Arial"/>
        <family val="2"/>
      </rPr>
      <t xml:space="preserve">Universal headband face shield system that adapts to most helmets. Designed to fit ACH and PASGT style Military helmets. Integral rubber seal provides a liquid barrier at the helmet / shield interface. Shield locks into the stowed or deployed positions and can be released with one hand. Pivot and lock assembly can be transferred to the right or left of the shield for individual preference. Nylon shield thickness is .250". Hardcoated and Anti-
</t>
    </r>
    <r>
      <rPr>
        <sz val="8"/>
        <rFont val="Arial"/>
        <family val="2"/>
      </rPr>
      <t>Fog coated.</t>
    </r>
  </si>
  <si>
    <r>
      <rPr>
        <sz val="8"/>
        <rFont val="Arial"/>
        <family val="2"/>
      </rPr>
      <t>DK6-X.250AF</t>
    </r>
  </si>
  <si>
    <r>
      <rPr>
        <sz val="8"/>
        <rFont val="Arial"/>
        <family val="2"/>
      </rPr>
      <t>Polycarbo nate</t>
    </r>
  </si>
  <si>
    <r>
      <rPr>
        <sz val="8"/>
        <rFont val="Arial"/>
        <family val="2"/>
      </rPr>
      <t>Same as above except shield is made of polycarbonate.</t>
    </r>
  </si>
  <si>
    <r>
      <rPr>
        <sz val="8"/>
        <rFont val="Arial"/>
        <family val="2"/>
      </rPr>
      <t>DK6-X.250AFS</t>
    </r>
  </si>
  <si>
    <r>
      <rPr>
        <sz val="8"/>
        <rFont val="Arial"/>
        <family val="2"/>
      </rPr>
      <t xml:space="preserve">Same as DK6-X.250AF except Shield Length is 6” to
</t>
    </r>
    <r>
      <rPr>
        <sz val="8"/>
        <rFont val="Arial"/>
        <family val="2"/>
      </rPr>
      <t>accommodate the use of a NBC Cartridge on a Gas Mask.</t>
    </r>
  </si>
  <si>
    <r>
      <rPr>
        <sz val="8"/>
        <rFont val="Arial"/>
        <family val="2"/>
      </rPr>
      <t>DK6-X.250</t>
    </r>
  </si>
  <si>
    <r>
      <rPr>
        <sz val="8"/>
        <rFont val="Arial"/>
        <family val="2"/>
      </rPr>
      <t>Same as DK6-X.250AF except shield is without anti-fog.</t>
    </r>
  </si>
  <si>
    <r>
      <rPr>
        <sz val="8"/>
        <rFont val="Arial"/>
        <family val="2"/>
      </rPr>
      <t>DK6-H.150</t>
    </r>
  </si>
  <si>
    <r>
      <rPr>
        <sz val="8"/>
        <rFont val="Arial"/>
        <family val="2"/>
      </rPr>
      <t xml:space="preserve">Same as DK6-X.250AF except Polycarbonate shield thickness
</t>
    </r>
    <r>
      <rPr>
        <sz val="8"/>
        <rFont val="Arial"/>
        <family val="2"/>
      </rPr>
      <t>.150" and without anti-fog.</t>
    </r>
  </si>
  <si>
    <r>
      <rPr>
        <sz val="8"/>
        <rFont val="Arial"/>
        <family val="2"/>
      </rPr>
      <t>DK6-H.150S</t>
    </r>
  </si>
  <si>
    <r>
      <rPr>
        <sz val="8"/>
        <rFont val="Arial"/>
        <family val="2"/>
      </rPr>
      <t xml:space="preserve">Same as above except Shield Length is 6” to accommodate the
</t>
    </r>
    <r>
      <rPr>
        <sz val="8"/>
        <rFont val="Arial"/>
        <family val="2"/>
      </rPr>
      <t>use of a NBC Cartridge on a Gas Mask.</t>
    </r>
  </si>
  <si>
    <r>
      <rPr>
        <b/>
        <sz val="9"/>
        <color rgb="FFFFFFFF"/>
        <rFont val="Arial"/>
        <family val="2"/>
      </rPr>
      <t>Military &amp; Police Faceshields</t>
    </r>
  </si>
  <si>
    <r>
      <rPr>
        <sz val="8"/>
        <rFont val="Arial"/>
        <family val="2"/>
      </rPr>
      <t>DK5-H.150</t>
    </r>
  </si>
  <si>
    <r>
      <rPr>
        <sz val="8"/>
        <rFont val="Arial"/>
        <family val="2"/>
      </rPr>
      <t xml:space="preserve">A complete field mounting system adding face protection to a
</t>
    </r>
    <r>
      <rPr>
        <sz val="8"/>
        <rFont val="Arial"/>
        <family val="2"/>
      </rPr>
      <t>military helmet. This system utilizes a .150" Polycarbonate window w/ liquid seal &amp; mounting straps.NSN4240-01-430-1983</t>
    </r>
  </si>
  <si>
    <r>
      <rPr>
        <sz val="8"/>
        <rFont val="Arial"/>
        <family val="2"/>
      </rPr>
      <t>DK5-H.150 Short</t>
    </r>
  </si>
  <si>
    <r>
      <rPr>
        <sz val="8"/>
        <rFont val="Arial"/>
        <family val="2"/>
      </rPr>
      <t>A complete field mounting system adding face protection to a miltary helmet.   This system utilizes a .150" Polycarbonate window cut off 2" shorter to accomadate the use of gas masks under the faceshield. Liquid seal and mountng straps.</t>
    </r>
  </si>
  <si>
    <r>
      <rPr>
        <sz val="8"/>
        <rFont val="Arial"/>
        <family val="2"/>
      </rPr>
      <t>DK5-X.250</t>
    </r>
  </si>
  <si>
    <r>
      <rPr>
        <sz val="8"/>
        <rFont val="Arial"/>
        <family val="2"/>
      </rPr>
      <t xml:space="preserve">A complete field mounting system adding face protection to a military helmet.  This system utilizes a .250" Polycarbonate window with liquid seal and mounting straps. V-50 rated NSN
</t>
    </r>
    <r>
      <rPr>
        <sz val="8"/>
        <rFont val="Arial"/>
        <family val="2"/>
      </rPr>
      <t>8470-01-467-0754</t>
    </r>
  </si>
  <si>
    <r>
      <rPr>
        <sz val="8"/>
        <rFont val="Arial"/>
        <family val="2"/>
      </rPr>
      <t>*  DK5-X.250 Short</t>
    </r>
  </si>
  <si>
    <r>
      <rPr>
        <sz val="8"/>
        <rFont val="Arial"/>
        <family val="2"/>
      </rPr>
      <t xml:space="preserve">A complete field mounting system adding face protection to a military helmet.  This system utilizes a .250" Polycarbonate window cut off 2" shorter to accomadate the use of gas masks
</t>
    </r>
    <r>
      <rPr>
        <sz val="8"/>
        <rFont val="Arial"/>
        <family val="2"/>
      </rPr>
      <t>under the faceshield.Liquid seal &amp; mounting straps.V-50 rated.</t>
    </r>
  </si>
  <si>
    <r>
      <rPr>
        <sz val="8"/>
        <rFont val="Arial"/>
        <family val="2"/>
      </rPr>
      <t>DK5-X.250AF</t>
    </r>
  </si>
  <si>
    <r>
      <rPr>
        <sz val="8"/>
        <rFont val="Arial"/>
        <family val="2"/>
      </rPr>
      <t xml:space="preserve">A complete field mounting system adding face protection to a military helmet.  This system utilizes a .250" Polycarbonate shield that has been Anti-fog treated and Hardcoated.  V-50 rated. NSN
</t>
    </r>
    <r>
      <rPr>
        <sz val="8"/>
        <rFont val="Arial"/>
        <family val="2"/>
      </rPr>
      <t>8470-01-467-0721</t>
    </r>
  </si>
  <si>
    <r>
      <rPr>
        <sz val="8"/>
        <rFont val="Arial"/>
        <family val="2"/>
      </rPr>
      <t>DK5-H.150HM</t>
    </r>
  </si>
  <si>
    <r>
      <rPr>
        <sz val="8"/>
        <rFont val="Arial"/>
        <family val="2"/>
      </rPr>
      <t xml:space="preserve">A "Hard Mount" .150" Polycarbonate shield with liquid seal and
</t>
    </r>
    <r>
      <rPr>
        <sz val="8"/>
        <rFont val="Arial"/>
        <family val="2"/>
      </rPr>
      <t>hardware for direct mounting to military helmets.</t>
    </r>
  </si>
  <si>
    <r>
      <rPr>
        <sz val="8"/>
        <rFont val="Arial"/>
        <family val="2"/>
      </rPr>
      <t>*   DK5-X.250HM</t>
    </r>
  </si>
  <si>
    <r>
      <rPr>
        <sz val="8"/>
        <rFont val="Arial"/>
        <family val="2"/>
      </rPr>
      <t>A "Hard Mount" .250" Polycarbonate shield with liquid seal and hardware for direct mounting to military helmets. V-50 rated.</t>
    </r>
  </si>
  <si>
    <r>
      <rPr>
        <b/>
        <sz val="9"/>
        <color rgb="FFFFFFFF"/>
        <rFont val="Arial"/>
        <family val="2"/>
      </rPr>
      <t>IDC Face Shields (Spit Shields)</t>
    </r>
  </si>
  <si>
    <r>
      <rPr>
        <sz val="8"/>
        <rFont val="Arial"/>
        <family val="2"/>
      </rPr>
      <t>IDC/F-100</t>
    </r>
  </si>
  <si>
    <r>
      <rPr>
        <sz val="8"/>
        <rFont val="Arial"/>
        <family val="2"/>
      </rPr>
      <t>Clear</t>
    </r>
  </si>
  <si>
    <r>
      <rPr>
        <sz val="8"/>
        <rFont val="Arial"/>
        <family val="2"/>
      </rPr>
      <t>Infectious Disease Control Shield/Elastic (100 ea. per case)</t>
    </r>
  </si>
  <si>
    <r>
      <rPr>
        <sz val="8"/>
        <rFont val="Arial"/>
        <family val="2"/>
      </rPr>
      <t>IDC/F</t>
    </r>
  </si>
  <si>
    <r>
      <rPr>
        <sz val="8"/>
        <rFont val="Arial"/>
        <family val="2"/>
      </rPr>
      <t>Infectious Disease Control Shield/Elastic Packed 5 per Bag</t>
    </r>
  </si>
  <si>
    <r>
      <rPr>
        <b/>
        <sz val="9"/>
        <color rgb="FFFFFFFF"/>
        <rFont val="Arial"/>
        <family val="2"/>
      </rPr>
      <t>Faceshield Accessories</t>
    </r>
  </si>
  <si>
    <r>
      <rPr>
        <sz val="9"/>
        <rFont val="Arial"/>
        <family val="2"/>
      </rPr>
      <t>DK5/6-COV</t>
    </r>
  </si>
  <si>
    <r>
      <rPr>
        <sz val="9"/>
        <rFont val="Arial"/>
        <family val="2"/>
      </rPr>
      <t>Nylon</t>
    </r>
  </si>
  <si>
    <r>
      <rPr>
        <sz val="9"/>
        <rFont val="Arial"/>
        <family val="2"/>
      </rPr>
      <t>Protective cover for DK5 and DK6 series shields (except</t>
    </r>
  </si>
  <si>
    <r>
      <rPr>
        <sz val="9"/>
        <rFont val="Arial"/>
        <family val="2"/>
      </rPr>
      <t>DK5HM KIT</t>
    </r>
  </si>
  <si>
    <r>
      <rPr>
        <sz val="9"/>
        <rFont val="Arial"/>
        <family val="2"/>
      </rPr>
      <t>N/A</t>
    </r>
  </si>
  <si>
    <r>
      <rPr>
        <sz val="9"/>
        <rFont val="Arial"/>
        <family val="2"/>
      </rPr>
      <t>Hard Mount kit for 150 &amp; 250 Faceshields</t>
    </r>
  </si>
  <si>
    <r>
      <rPr>
        <sz val="8"/>
        <rFont val="Arial"/>
        <family val="2"/>
      </rPr>
      <t xml:space="preserve">Paulson Manufacturing
</t>
    </r>
    <r>
      <rPr>
        <vertAlign val="subscript"/>
        <sz val="8"/>
        <rFont val="Arial"/>
        <family val="2"/>
      </rPr>
      <t>w</t>
    </r>
    <r>
      <rPr>
        <vertAlign val="superscript"/>
        <sz val="7"/>
        <rFont val="Arial"/>
        <family val="2"/>
      </rPr>
      <t xml:space="preserve">* </t>
    </r>
    <r>
      <rPr>
        <vertAlign val="subscript"/>
        <sz val="8"/>
        <rFont val="Arial"/>
        <family val="2"/>
      </rPr>
      <t>w</t>
    </r>
    <r>
      <rPr>
        <vertAlign val="superscript"/>
        <sz val="7"/>
        <rFont val="Arial"/>
        <family val="2"/>
      </rPr>
      <t>S</t>
    </r>
    <r>
      <rPr>
        <vertAlign val="subscript"/>
        <sz val="8"/>
        <rFont val="Arial"/>
        <family val="2"/>
      </rPr>
      <t>w</t>
    </r>
    <r>
      <rPr>
        <vertAlign val="superscript"/>
        <sz val="7"/>
        <rFont val="Arial"/>
        <family val="2"/>
      </rPr>
      <t>P</t>
    </r>
    <r>
      <rPr>
        <vertAlign val="subscript"/>
        <sz val="8"/>
        <rFont val="Arial"/>
        <family val="2"/>
      </rPr>
      <t>.p</t>
    </r>
    <r>
      <rPr>
        <vertAlign val="superscript"/>
        <sz val="7"/>
        <rFont val="Arial"/>
        <family val="2"/>
      </rPr>
      <t>E</t>
    </r>
    <r>
      <rPr>
        <vertAlign val="subscript"/>
        <sz val="8"/>
        <rFont val="Arial"/>
        <family val="2"/>
      </rPr>
      <t>a</t>
    </r>
    <r>
      <rPr>
        <vertAlign val="superscript"/>
        <sz val="7"/>
        <rFont val="Arial"/>
        <family val="2"/>
      </rPr>
      <t>C</t>
    </r>
    <r>
      <rPr>
        <vertAlign val="subscript"/>
        <sz val="8"/>
        <rFont val="Arial"/>
        <family val="2"/>
      </rPr>
      <t>u</t>
    </r>
    <r>
      <rPr>
        <vertAlign val="superscript"/>
        <sz val="7"/>
        <rFont val="Arial"/>
        <family val="2"/>
      </rPr>
      <t>IA</t>
    </r>
    <r>
      <rPr>
        <vertAlign val="subscript"/>
        <sz val="8"/>
        <rFont val="Arial"/>
        <family val="2"/>
      </rPr>
      <t>ls</t>
    </r>
    <r>
      <rPr>
        <vertAlign val="superscript"/>
        <sz val="7"/>
        <rFont val="Arial"/>
        <family val="2"/>
      </rPr>
      <t>L</t>
    </r>
    <r>
      <rPr>
        <vertAlign val="subscript"/>
        <sz val="8"/>
        <rFont val="Arial"/>
        <family val="2"/>
      </rPr>
      <t>o</t>
    </r>
    <r>
      <rPr>
        <vertAlign val="superscript"/>
        <sz val="7"/>
        <rFont val="Arial"/>
        <family val="2"/>
      </rPr>
      <t>O</t>
    </r>
    <r>
      <rPr>
        <vertAlign val="subscript"/>
        <sz val="8"/>
        <rFont val="Arial"/>
        <family val="2"/>
      </rPr>
      <t>n</t>
    </r>
    <r>
      <rPr>
        <vertAlign val="superscript"/>
        <sz val="7"/>
        <rFont val="Arial"/>
        <family val="2"/>
      </rPr>
      <t>R</t>
    </r>
    <r>
      <rPr>
        <vertAlign val="subscript"/>
        <sz val="8"/>
        <rFont val="Arial"/>
        <family val="2"/>
      </rPr>
      <t>m</t>
    </r>
    <r>
      <rPr>
        <vertAlign val="superscript"/>
        <sz val="7"/>
        <rFont val="Arial"/>
        <family val="2"/>
      </rPr>
      <t>D</t>
    </r>
    <r>
      <rPr>
        <vertAlign val="subscript"/>
        <sz val="8"/>
        <rFont val="Arial"/>
        <family val="2"/>
      </rPr>
      <t>fg</t>
    </r>
    <r>
      <rPr>
        <vertAlign val="superscript"/>
        <sz val="7"/>
        <rFont val="Arial"/>
        <family val="2"/>
      </rPr>
      <t>E</t>
    </r>
    <r>
      <rPr>
        <vertAlign val="subscript"/>
        <sz val="8"/>
        <rFont val="Arial"/>
        <family val="2"/>
      </rPr>
      <t>.</t>
    </r>
    <r>
      <rPr>
        <vertAlign val="superscript"/>
        <sz val="7"/>
        <rFont val="Arial"/>
        <family val="2"/>
      </rPr>
      <t>R</t>
    </r>
    <r>
      <rPr>
        <vertAlign val="subscript"/>
        <sz val="8"/>
        <rFont val="Arial"/>
        <family val="2"/>
      </rPr>
      <t>co</t>
    </r>
    <r>
      <rPr>
        <vertAlign val="superscript"/>
        <sz val="7"/>
        <rFont val="Arial"/>
        <family val="2"/>
      </rPr>
      <t>O</t>
    </r>
    <r>
      <rPr>
        <vertAlign val="subscript"/>
        <sz val="8"/>
        <rFont val="Arial"/>
        <family val="2"/>
      </rPr>
      <t>m</t>
    </r>
    <r>
      <rPr>
        <vertAlign val="superscript"/>
        <sz val="7"/>
        <rFont val="Arial"/>
        <family val="2"/>
      </rPr>
      <t xml:space="preserve">NLY                                                                  </t>
    </r>
    <r>
      <rPr>
        <sz val="8"/>
        <rFont val="Arial"/>
        <family val="2"/>
      </rPr>
      <t>Page 2 of  4                                               Prices Approved by Patrick Mc</t>
    </r>
  </si>
  <si>
    <r>
      <rPr>
        <sz val="8"/>
        <rFont val="Arial"/>
        <family val="2"/>
      </rPr>
      <t>Coy</t>
    </r>
  </si>
  <si>
    <r>
      <rPr>
        <b/>
        <sz val="9"/>
        <color rgb="FFFFFFFF"/>
        <rFont val="Arial"/>
        <family val="2"/>
      </rPr>
      <t>Body Shields</t>
    </r>
  </si>
  <si>
    <r>
      <rPr>
        <sz val="8"/>
        <rFont val="Arial"/>
        <family val="2"/>
      </rPr>
      <t>BS-1</t>
    </r>
  </si>
  <si>
    <r>
      <rPr>
        <sz val="8"/>
        <rFont val="Arial"/>
        <family val="2"/>
      </rPr>
      <t xml:space="preserve">A Polycarbonate "BODY" shield measuring 20" x 36" x .125" with
</t>
    </r>
    <r>
      <rPr>
        <sz val="8"/>
        <rFont val="Arial"/>
        <family val="2"/>
      </rPr>
      <t>ergonomic handle &amp; quick release strap.Shipped unassembled.</t>
    </r>
  </si>
  <si>
    <r>
      <rPr>
        <sz val="8"/>
        <rFont val="Arial"/>
        <family val="2"/>
      </rPr>
      <t>BS-2</t>
    </r>
  </si>
  <si>
    <r>
      <rPr>
        <sz val="8"/>
        <rFont val="Arial"/>
        <family val="2"/>
      </rPr>
      <t>A Polycarbonate "BODY" shield measuring 20" x 36" x .150" with ergonomic handle &amp; quick release strap.Shipped unassembled.</t>
    </r>
  </si>
  <si>
    <r>
      <rPr>
        <sz val="8"/>
        <rFont val="Arial"/>
        <family val="2"/>
      </rPr>
      <t>BS-3</t>
    </r>
  </si>
  <si>
    <r>
      <rPr>
        <sz val="8"/>
        <rFont val="Arial"/>
        <family val="2"/>
      </rPr>
      <t>A Polycarbonate "BODY" shield measuring 24" x 48" x .150" with ergonomic handle &amp; quick release strap.Shipped unassembled.</t>
    </r>
  </si>
  <si>
    <r>
      <rPr>
        <sz val="8"/>
        <rFont val="Arial"/>
        <family val="2"/>
      </rPr>
      <t>BS-6</t>
    </r>
  </si>
  <si>
    <r>
      <rPr>
        <sz val="8"/>
        <rFont val="Arial"/>
        <family val="2"/>
      </rPr>
      <t xml:space="preserve">A round Polycarbonate "BODY" shield measuring 24" x .125" with ergonomic handle and quick release strap. Shipped
</t>
    </r>
    <r>
      <rPr>
        <sz val="8"/>
        <rFont val="Arial"/>
        <family val="2"/>
      </rPr>
      <t>unassembled. Designed to fit in the trunk of a Police cruiser.</t>
    </r>
  </si>
  <si>
    <r>
      <rPr>
        <sz val="8"/>
        <rFont val="Arial"/>
        <family val="2"/>
      </rPr>
      <t>BS-7</t>
    </r>
  </si>
  <si>
    <r>
      <rPr>
        <sz val="8"/>
        <rFont val="Arial"/>
        <family val="2"/>
      </rPr>
      <t xml:space="preserve">A round Polycarbonate "BODY" shield measuring 24" x .150" with ergonomic handle and quick release strap. Shipped
</t>
    </r>
    <r>
      <rPr>
        <sz val="8"/>
        <rFont val="Arial"/>
        <family val="2"/>
      </rPr>
      <t>unassembled. Designed to fit in the trunk of a Police cruiser.</t>
    </r>
  </si>
  <si>
    <r>
      <rPr>
        <sz val="8"/>
        <rFont val="Arial"/>
        <family val="2"/>
      </rPr>
      <t>BS-9</t>
    </r>
  </si>
  <si>
    <r>
      <rPr>
        <sz val="8"/>
        <rFont val="Arial"/>
        <family val="2"/>
      </rPr>
      <t xml:space="preserve">A Polycarbonate "BODY" shield measuring 24" x 48" x .250" with ergonomic handle &amp; quick release strap.V-50 Rated.Shipped
</t>
    </r>
    <r>
      <rPr>
        <sz val="8"/>
        <rFont val="Arial"/>
        <family val="2"/>
      </rPr>
      <t>unassembled.</t>
    </r>
  </si>
  <si>
    <r>
      <rPr>
        <b/>
        <sz val="9"/>
        <color rgb="FFFFFFFF"/>
        <rFont val="Arial"/>
        <family val="2"/>
      </rPr>
      <t>Capture Shields</t>
    </r>
  </si>
  <si>
    <r>
      <rPr>
        <sz val="8"/>
        <rFont val="Arial"/>
        <family val="2"/>
      </rPr>
      <t>CS-4</t>
    </r>
  </si>
  <si>
    <r>
      <rPr>
        <sz val="8"/>
        <rFont val="Arial"/>
        <family val="2"/>
      </rPr>
      <t>A Polycarbonate "CAPTURE" shield measuring 24" x 48" x .150" with two handles and reverse curve. Shipped unassembled.</t>
    </r>
  </si>
  <si>
    <r>
      <rPr>
        <sz val="8"/>
        <rFont val="Arial"/>
        <family val="2"/>
      </rPr>
      <t>CS-5</t>
    </r>
  </si>
  <si>
    <r>
      <rPr>
        <sz val="8"/>
        <rFont val="Arial"/>
        <family val="2"/>
      </rPr>
      <t xml:space="preserve">A Polycarbonate "CAPTURE" shield measuring 20" x 36" x .250" with two handles and reverse curve including friction strip to
</t>
    </r>
    <r>
      <rPr>
        <sz val="8"/>
        <rFont val="Arial"/>
        <family val="2"/>
      </rPr>
      <t>stabilize prisoner. Shipped unassembled.</t>
    </r>
  </si>
  <si>
    <r>
      <rPr>
        <sz val="8"/>
        <rFont val="Arial"/>
        <family val="2"/>
      </rPr>
      <t>CS-8</t>
    </r>
  </si>
  <si>
    <r>
      <rPr>
        <sz val="8"/>
        <rFont val="Arial"/>
        <family val="2"/>
      </rPr>
      <t>A Polycarbonate "CAPTURE" shield measuring 20" x 36" x .150" with two handles and reverse curve. Shipped unassembled.</t>
    </r>
  </si>
  <si>
    <r>
      <rPr>
        <b/>
        <sz val="9"/>
        <rFont val="Arial"/>
        <family val="2"/>
      </rPr>
      <t>**NOTE: The ID label that is supplied on the body shield and capture shield must be specified at time of order, example: "Police", "Sheriff", "Corrections" etc.**</t>
    </r>
  </si>
  <si>
    <r>
      <rPr>
        <b/>
        <sz val="9"/>
        <color rgb="FFFFFFFF"/>
        <rFont val="Arial"/>
        <family val="2"/>
      </rPr>
      <t>Body Shield Covers, Handle Kits, &amp; Labels</t>
    </r>
  </si>
  <si>
    <r>
      <rPr>
        <sz val="8"/>
        <rFont val="Arial"/>
        <family val="2"/>
      </rPr>
      <t>BS-2036-COV</t>
    </r>
  </si>
  <si>
    <r>
      <rPr>
        <sz val="8"/>
        <rFont val="Arial"/>
        <family val="2"/>
      </rPr>
      <t>Carry Bag for Body Shields 20" x 36"</t>
    </r>
  </si>
  <si>
    <r>
      <rPr>
        <sz val="8"/>
        <rFont val="Arial"/>
        <family val="2"/>
      </rPr>
      <t>BS-2448-COV</t>
    </r>
  </si>
  <si>
    <r>
      <rPr>
        <sz val="8"/>
        <rFont val="Arial"/>
        <family val="2"/>
      </rPr>
      <t>Carry Bag for Body Shields 24" x 48"</t>
    </r>
  </si>
  <si>
    <r>
      <rPr>
        <sz val="8"/>
        <rFont val="Arial"/>
        <family val="2"/>
      </rPr>
      <t>BS-24R-COV</t>
    </r>
  </si>
  <si>
    <r>
      <rPr>
        <sz val="8"/>
        <rFont val="Arial"/>
        <family val="2"/>
      </rPr>
      <t>Carry Bag for Body Shields 24" round</t>
    </r>
  </si>
  <si>
    <r>
      <rPr>
        <sz val="8"/>
        <rFont val="Arial"/>
        <family val="2"/>
      </rPr>
      <t>BS-HK</t>
    </r>
  </si>
  <si>
    <r>
      <rPr>
        <sz val="8"/>
        <rFont val="Arial"/>
        <family val="2"/>
      </rPr>
      <t>Replacement handle and parts for body shield</t>
    </r>
  </si>
  <si>
    <r>
      <rPr>
        <sz val="8"/>
        <rFont val="Arial"/>
        <family val="2"/>
      </rPr>
      <t>CS-HK</t>
    </r>
  </si>
  <si>
    <r>
      <rPr>
        <sz val="8"/>
        <rFont val="Arial"/>
        <family val="2"/>
      </rPr>
      <t>Replacement handle and parts for capture shield</t>
    </r>
  </si>
  <si>
    <r>
      <rPr>
        <sz val="8"/>
        <rFont val="Arial"/>
        <family val="2"/>
      </rPr>
      <t>BS-LAB-PA</t>
    </r>
  </si>
  <si>
    <r>
      <rPr>
        <sz val="8"/>
        <rFont val="Arial"/>
        <family val="2"/>
      </rPr>
      <t>Body shield ID label - Policia</t>
    </r>
  </si>
  <si>
    <r>
      <rPr>
        <sz val="8"/>
        <rFont val="Arial"/>
        <family val="2"/>
      </rPr>
      <t>BS-LAB-P</t>
    </r>
  </si>
  <si>
    <r>
      <rPr>
        <sz val="8"/>
        <rFont val="Arial"/>
        <family val="2"/>
      </rPr>
      <t>Body shield ID label - Police</t>
    </r>
  </si>
  <si>
    <r>
      <rPr>
        <sz val="8"/>
        <rFont val="Arial"/>
        <family val="2"/>
      </rPr>
      <t>BS-LAB-S</t>
    </r>
  </si>
  <si>
    <r>
      <rPr>
        <sz val="8"/>
        <rFont val="Arial"/>
        <family val="2"/>
      </rPr>
      <t>Body shield ID label - Sheriff</t>
    </r>
  </si>
  <si>
    <r>
      <rPr>
        <sz val="8"/>
        <rFont val="Arial"/>
        <family val="2"/>
      </rPr>
      <t>BS-LAB-C</t>
    </r>
  </si>
  <si>
    <r>
      <rPr>
        <sz val="8"/>
        <rFont val="Arial"/>
        <family val="2"/>
      </rPr>
      <t>Body shield ID label - Corrections</t>
    </r>
  </si>
  <si>
    <r>
      <rPr>
        <sz val="8"/>
        <rFont val="Arial"/>
        <family val="2"/>
      </rPr>
      <t>BS-LAB-MP</t>
    </r>
  </si>
  <si>
    <r>
      <rPr>
        <sz val="8"/>
        <rFont val="Arial"/>
        <family val="2"/>
      </rPr>
      <t>Body shield ID label - Military Police</t>
    </r>
  </si>
  <si>
    <r>
      <rPr>
        <sz val="8"/>
        <rFont val="Arial"/>
        <family val="2"/>
      </rPr>
      <t>BS-LAB-FP</t>
    </r>
  </si>
  <si>
    <r>
      <rPr>
        <sz val="8"/>
        <rFont val="Arial"/>
        <family val="2"/>
      </rPr>
      <t>Body shield ID label - Federal Police</t>
    </r>
  </si>
  <si>
    <r>
      <rPr>
        <sz val="8"/>
        <rFont val="Arial"/>
        <family val="2"/>
      </rPr>
      <t>BS-LAB-SP</t>
    </r>
  </si>
  <si>
    <r>
      <rPr>
        <sz val="8"/>
        <rFont val="Arial"/>
        <family val="2"/>
      </rPr>
      <t>Body shield ID label - State Police</t>
    </r>
  </si>
  <si>
    <r>
      <rPr>
        <sz val="8"/>
        <rFont val="Arial"/>
        <family val="2"/>
      </rPr>
      <t>BS-LAB-FLD</t>
    </r>
  </si>
  <si>
    <r>
      <rPr>
        <sz val="8"/>
        <rFont val="Arial"/>
        <family val="2"/>
      </rPr>
      <t>Body shield ID label - Feldjager</t>
    </r>
  </si>
  <si>
    <r>
      <rPr>
        <sz val="8"/>
        <rFont val="Arial"/>
        <family val="2"/>
      </rPr>
      <t>BS-LAB-SEC</t>
    </r>
  </si>
  <si>
    <r>
      <rPr>
        <sz val="8"/>
        <rFont val="Arial"/>
        <family val="2"/>
      </rPr>
      <t>Body shield ID label - Security</t>
    </r>
  </si>
  <si>
    <r>
      <rPr>
        <sz val="8"/>
        <rFont val="Arial"/>
        <family val="2"/>
      </rPr>
      <t>BS-LAB-PR</t>
    </r>
  </si>
  <si>
    <r>
      <rPr>
        <sz val="8"/>
        <rFont val="Arial"/>
        <family val="2"/>
      </rPr>
      <t>Body shield ID label - Press</t>
    </r>
  </si>
  <si>
    <r>
      <rPr>
        <b/>
        <sz val="9"/>
        <color rgb="FFFFFFFF"/>
        <rFont val="Arial"/>
        <family val="2"/>
      </rPr>
      <t>Light Body Armor</t>
    </r>
  </si>
  <si>
    <r>
      <rPr>
        <sz val="8"/>
        <rFont val="Arial"/>
        <family val="2"/>
      </rPr>
      <t>LP-100</t>
    </r>
  </si>
  <si>
    <r>
      <rPr>
        <sz val="7"/>
        <rFont val="Arial"/>
        <family val="2"/>
      </rPr>
      <t>Reinforced Polymide</t>
    </r>
  </si>
  <si>
    <r>
      <rPr>
        <sz val="8"/>
        <rFont val="Arial"/>
        <family val="2"/>
      </rPr>
      <t xml:space="preserve">Leg protector (pair); Protects the knee, shin, and foot; All black
</t>
    </r>
    <r>
      <rPr>
        <sz val="8"/>
        <rFont val="Arial"/>
        <family val="2"/>
      </rPr>
      <t>components; 2.36 lbs.</t>
    </r>
  </si>
  <si>
    <r>
      <rPr>
        <sz val="8"/>
        <rFont val="Arial"/>
        <family val="2"/>
      </rPr>
      <t>AP-100</t>
    </r>
  </si>
  <si>
    <r>
      <rPr>
        <sz val="8"/>
        <rFont val="Arial"/>
        <family val="2"/>
      </rPr>
      <t>Arm protector (pair); Protects the shoulder, upper arm, elbow, forearm, and wrist; All black components; 2.2 lbs.</t>
    </r>
  </si>
  <si>
    <r>
      <rPr>
        <sz val="8"/>
        <rFont val="Arial"/>
        <family val="2"/>
      </rPr>
      <t>LBA-55 UT</t>
    </r>
  </si>
  <si>
    <r>
      <rPr>
        <sz val="8"/>
        <rFont val="Arial"/>
        <family val="2"/>
      </rPr>
      <t>Torso protector; Protects the torso and groin; All black components; 5.8 lbs.</t>
    </r>
  </si>
  <si>
    <r>
      <rPr>
        <sz val="8"/>
        <rFont val="Arial"/>
        <family val="2"/>
      </rPr>
      <t>LBA-55</t>
    </r>
  </si>
  <si>
    <r>
      <rPr>
        <sz val="8"/>
        <rFont val="Arial"/>
        <family val="2"/>
      </rPr>
      <t xml:space="preserve">Body protector suit; Protects the torso, arms, legs, and groin; All
</t>
    </r>
    <r>
      <rPr>
        <sz val="8"/>
        <rFont val="Arial"/>
        <family val="2"/>
      </rPr>
      <t>black components; 10.36 lbs.</t>
    </r>
  </si>
  <si>
    <r>
      <rPr>
        <sz val="8"/>
        <rFont val="Arial"/>
        <family val="2"/>
      </rPr>
      <t>LBA-55 CAB</t>
    </r>
  </si>
  <si>
    <r>
      <rPr>
        <sz val="8"/>
        <rFont val="Arial"/>
        <family val="2"/>
      </rPr>
      <t xml:space="preserve">Nylon
</t>
    </r>
    <r>
      <rPr>
        <sz val="8"/>
        <rFont val="Arial"/>
        <family val="2"/>
      </rPr>
      <t>Fabric</t>
    </r>
  </si>
  <si>
    <r>
      <rPr>
        <sz val="8"/>
        <rFont val="Arial"/>
        <family val="2"/>
      </rPr>
      <t>Carry-away bag designed to store the LBA-55 Riot Protector Suit.</t>
    </r>
  </si>
  <si>
    <r>
      <rPr>
        <sz val="7"/>
        <rFont val="Times New Roman"/>
        <family val="1"/>
      </rPr>
      <t xml:space="preserve">All prices are F.O.B. Temecula, CA  or our shipping point. All orders are subject to acceptance by </t>
    </r>
    <r>
      <rPr>
        <b/>
        <sz val="7"/>
        <rFont val="Times New Roman"/>
        <family val="1"/>
      </rPr>
      <t xml:space="preserve">PAULSON MANUFACTURING.  </t>
    </r>
    <r>
      <rPr>
        <sz val="7"/>
        <rFont val="Times New Roman"/>
        <family val="1"/>
      </rPr>
      <t xml:space="preserve">All prices are subject to change without notice.
</t>
    </r>
    <r>
      <rPr>
        <sz val="9"/>
        <rFont val="Times New Roman"/>
        <family val="1"/>
      </rPr>
      <t xml:space="preserve">Special ordered or non-inventoried products are not
</t>
    </r>
    <r>
      <rPr>
        <b/>
        <vertAlign val="subscript"/>
        <sz val="9"/>
        <rFont val="Times New Roman"/>
        <family val="1"/>
      </rPr>
      <t xml:space="preserve">TERMS OF PAYMENT                                                         </t>
    </r>
    <r>
      <rPr>
        <sz val="9"/>
        <rFont val="Times New Roman"/>
        <family val="1"/>
      </rPr>
      <t xml:space="preserve">returnable under any conditions.
</t>
    </r>
    <r>
      <rPr>
        <vertAlign val="subscript"/>
        <sz val="9"/>
        <rFont val="Times New Roman"/>
        <family val="1"/>
      </rPr>
      <t xml:space="preserve">Prepayment must be made in U.S. funds by individuals      </t>
    </r>
    <r>
      <rPr>
        <sz val="9"/>
        <rFont val="Times New Roman"/>
        <family val="1"/>
      </rPr>
      <t xml:space="preserve">International Orders require either a prepayment via: (1) a
</t>
    </r>
    <r>
      <rPr>
        <vertAlign val="subscript"/>
        <sz val="9"/>
        <rFont val="Times New Roman"/>
        <family val="1"/>
      </rPr>
      <t xml:space="preserve">and private industry and must include shipping and             </t>
    </r>
    <r>
      <rPr>
        <sz val="9"/>
        <rFont val="Times New Roman"/>
        <family val="1"/>
      </rPr>
      <t xml:space="preserve">certified cashier's check drawn on any major U.S. bank or
</t>
    </r>
    <r>
      <rPr>
        <vertAlign val="subscript"/>
        <sz val="9"/>
        <rFont val="Times New Roman"/>
        <family val="1"/>
      </rPr>
      <t xml:space="preserve">handling charges or written authorization to forward           </t>
    </r>
    <r>
      <rPr>
        <sz val="9"/>
        <rFont val="Times New Roman"/>
        <family val="1"/>
      </rPr>
      <t xml:space="preserve">(2) a transfer of funds (contact Paulson Manufacturing's
</t>
    </r>
    <r>
      <rPr>
        <vertAlign val="subscript"/>
        <sz val="9"/>
        <rFont val="Times New Roman"/>
        <family val="1"/>
      </rPr>
      <t xml:space="preserve">order with the shipping charges C.O.D.                                  </t>
    </r>
    <r>
      <rPr>
        <sz val="9"/>
        <rFont val="Times New Roman"/>
        <family val="1"/>
      </rPr>
      <t xml:space="preserve">sales department for bank wire information), or (3) an
</t>
    </r>
    <r>
      <rPr>
        <sz val="9"/>
        <rFont val="Times New Roman"/>
        <family val="1"/>
      </rPr>
      <t xml:space="preserve">Open Billing is extended to all U.S., federal, state, county  </t>
    </r>
    <r>
      <rPr>
        <vertAlign val="superscript"/>
        <sz val="9"/>
        <rFont val="Times New Roman"/>
        <family val="1"/>
      </rPr>
      <t xml:space="preserve">irrevocable letter of credit advised and confirmed by a </t>
    </r>
    <r>
      <rPr>
        <sz val="9"/>
        <rFont val="Times New Roman"/>
        <family val="1"/>
      </rPr>
      <t xml:space="preserve">and municipal agencies. Orders must be accompanied by   </t>
    </r>
    <r>
      <rPr>
        <vertAlign val="superscript"/>
        <sz val="9"/>
        <rFont val="Times New Roman"/>
        <family val="1"/>
      </rPr>
      <t xml:space="preserve">major U.S. bank payable in U.S. dollars at sight upon </t>
    </r>
    <r>
      <rPr>
        <sz val="9"/>
        <rFont val="Times New Roman"/>
        <family val="1"/>
      </rPr>
      <t xml:space="preserve">a purchase order number or a voucher.                                    </t>
    </r>
    <r>
      <rPr>
        <vertAlign val="superscript"/>
        <sz val="9"/>
        <rFont val="Times New Roman"/>
        <family val="1"/>
      </rPr>
      <t xml:space="preserve">standard proof of shipment.
</t>
    </r>
    <r>
      <rPr>
        <vertAlign val="subscript"/>
        <sz val="9"/>
        <rFont val="Times New Roman"/>
        <family val="1"/>
      </rPr>
      <t xml:space="preserve">For international orders, please see below.                            </t>
    </r>
    <r>
      <rPr>
        <sz val="9"/>
        <rFont val="Times New Roman"/>
        <family val="1"/>
      </rPr>
      <t xml:space="preserve">All banking charges, including those of negotiating and
</t>
    </r>
    <r>
      <rPr>
        <sz val="9"/>
        <rFont val="Times New Roman"/>
        <family val="1"/>
      </rPr>
      <t xml:space="preserve">Credit may be extended to private industry after credit        </t>
    </r>
    <r>
      <rPr>
        <vertAlign val="superscript"/>
        <sz val="9"/>
        <rFont val="Times New Roman"/>
        <family val="1"/>
      </rPr>
      <t xml:space="preserve">paying banks, documentation, and
</t>
    </r>
    <r>
      <rPr>
        <vertAlign val="subscript"/>
        <sz val="9"/>
        <rFont val="Times New Roman"/>
        <family val="1"/>
      </rPr>
      <t xml:space="preserve">references are accepted by Paulson Manufacturing in          </t>
    </r>
    <r>
      <rPr>
        <sz val="9"/>
        <rFont val="Times New Roman"/>
        <family val="1"/>
      </rPr>
      <t xml:space="preserve">legalization/authentication are to be paid by the purchaser.
</t>
    </r>
    <r>
      <rPr>
        <vertAlign val="subscript"/>
        <sz val="9"/>
        <rFont val="Times New Roman"/>
        <family val="1"/>
      </rPr>
      <t xml:space="preserve">Temecula, CA.                                                                            </t>
    </r>
    <r>
      <rPr>
        <sz val="9"/>
        <rFont val="Times New Roman"/>
        <family val="1"/>
      </rPr>
      <t xml:space="preserve">Paulson Manufacturing has a service charge of $450.00 for
</t>
    </r>
    <r>
      <rPr>
        <sz val="9"/>
        <rFont val="Times New Roman"/>
        <family val="1"/>
      </rPr>
      <t xml:space="preserve">Sales Tax is applied to all orders shipped within                   </t>
    </r>
    <r>
      <rPr>
        <vertAlign val="superscript"/>
        <sz val="9"/>
        <rFont val="Times New Roman"/>
        <family val="1"/>
      </rPr>
      <t xml:space="preserve">handling letters of credit.
</t>
    </r>
    <r>
      <rPr>
        <sz val="9"/>
        <rFont val="Times New Roman"/>
        <family val="1"/>
      </rPr>
      <t xml:space="preserve">California unless exempt. Please include or advise               </t>
    </r>
    <r>
      <rPr>
        <vertAlign val="superscript"/>
        <sz val="9"/>
        <rFont val="Times New Roman"/>
        <family val="1"/>
      </rPr>
      <t xml:space="preserve">Pro forma invoices will be supplied upon request.
</t>
    </r>
    <r>
      <rPr>
        <sz val="9"/>
        <rFont val="Times New Roman"/>
        <family val="1"/>
      </rPr>
      <t xml:space="preserve">Paulson Manufacturing of your resale or tax exempt                                        </t>
    </r>
    <r>
      <rPr>
        <b/>
        <vertAlign val="subscript"/>
        <sz val="9"/>
        <rFont val="Times New Roman"/>
        <family val="1"/>
      </rPr>
      <t xml:space="preserve">U.S. EXPORT LICENSES
</t>
    </r>
    <r>
      <rPr>
        <sz val="9"/>
        <rFont val="Times New Roman"/>
        <family val="1"/>
      </rPr>
      <t xml:space="preserve">certificate number. Shipments in the U.S.A. are made
</t>
    </r>
    <r>
      <rPr>
        <vertAlign val="superscript"/>
        <sz val="9"/>
        <rFont val="Times New Roman"/>
        <family val="1"/>
      </rPr>
      <t xml:space="preserve">F.O.B. Temecula, CA via United Parcel Service (UPS),      </t>
    </r>
    <r>
      <rPr>
        <sz val="9"/>
        <rFont val="Times New Roman"/>
        <family val="1"/>
      </rPr>
      <t xml:space="preserve">Shipments to any overseas installation, except members of </t>
    </r>
    <r>
      <rPr>
        <vertAlign val="superscript"/>
        <sz val="9"/>
        <rFont val="Times New Roman"/>
        <family val="1"/>
      </rPr>
      <t xml:space="preserve">Fed Ex or U.S. Parcel Post Service according to the             </t>
    </r>
    <r>
      <rPr>
        <sz val="9"/>
        <rFont val="Times New Roman"/>
        <family val="1"/>
      </rPr>
      <t xml:space="preserve">NATO may require an individual validated export license prevailing rates. Shipments made by other carriers               </t>
    </r>
    <r>
      <rPr>
        <vertAlign val="subscript"/>
        <sz val="9"/>
        <rFont val="Times New Roman"/>
        <family val="1"/>
      </rPr>
      <t xml:space="preserve">issued by the U.S. Department of Commerce. Form BXA-
</t>
    </r>
    <r>
      <rPr>
        <vertAlign val="superscript"/>
        <sz val="9"/>
        <rFont val="Times New Roman"/>
        <family val="1"/>
      </rPr>
      <t xml:space="preserve">including air freight, common carrier or express mail          </t>
    </r>
    <r>
      <rPr>
        <sz val="9"/>
        <rFont val="Times New Roman"/>
        <family val="1"/>
      </rPr>
      <t xml:space="preserve">711 must be submitted with the license application. Failure </t>
    </r>
    <r>
      <rPr>
        <vertAlign val="superscript"/>
        <sz val="9"/>
        <rFont val="Times New Roman"/>
        <family val="1"/>
      </rPr>
      <t xml:space="preserve">delivery as required by the customer will be charged at       </t>
    </r>
    <r>
      <rPr>
        <sz val="9"/>
        <rFont val="Times New Roman"/>
        <family val="1"/>
      </rPr>
      <t xml:space="preserve">to include this form delays the licensing procedure. Properly </t>
    </r>
    <r>
      <rPr>
        <vertAlign val="superscript"/>
        <sz val="9"/>
        <rFont val="Times New Roman"/>
        <family val="1"/>
      </rPr>
      <t xml:space="preserve">the prevailing rate.                                                                      </t>
    </r>
    <r>
      <rPr>
        <sz val="9"/>
        <rFont val="Times New Roman"/>
        <family val="1"/>
      </rPr>
      <t xml:space="preserve">documented license applications are normally approved Returned Goods and Exchanges are not accepted unless     </t>
    </r>
    <r>
      <rPr>
        <vertAlign val="subscript"/>
        <sz val="9"/>
        <rFont val="Times New Roman"/>
        <family val="1"/>
      </rPr>
      <t xml:space="preserve">within 60 days. Form BIS-711 may be obtained from the </t>
    </r>
    <r>
      <rPr>
        <sz val="9"/>
        <rFont val="Times New Roman"/>
        <family val="1"/>
      </rPr>
      <t xml:space="preserve">authorized by Paulson Manufacturing in advance. All         </t>
    </r>
    <r>
      <rPr>
        <vertAlign val="subscript"/>
        <sz val="9"/>
        <rFont val="Times New Roman"/>
        <family val="1"/>
      </rPr>
      <t xml:space="preserve">U.S. Embassy or consulates.
</t>
    </r>
    <r>
      <rPr>
        <vertAlign val="superscript"/>
        <sz val="9"/>
        <rFont val="Times New Roman"/>
        <family val="1"/>
      </rPr>
      <t xml:space="preserve">returns must have a return authorization number; contact    </t>
    </r>
    <r>
      <rPr>
        <sz val="9"/>
        <rFont val="Times New Roman"/>
        <family val="1"/>
      </rPr>
      <t xml:space="preserve">It is the buyer's responsibility, not Paulson Manufacturing's, </t>
    </r>
    <r>
      <rPr>
        <vertAlign val="superscript"/>
        <sz val="9"/>
        <rFont val="Times New Roman"/>
        <family val="1"/>
      </rPr>
      <t xml:space="preserve">Paulson’s Customer Service Department. Products              </t>
    </r>
    <r>
      <rPr>
        <sz val="9"/>
        <rFont val="Times New Roman"/>
        <family val="1"/>
      </rPr>
      <t xml:space="preserve">to obtain this license, unless agreed upon otherwise.
</t>
    </r>
    <r>
      <rPr>
        <vertAlign val="superscript"/>
        <sz val="9"/>
        <rFont val="Times New Roman"/>
        <family val="1"/>
      </rPr>
      <t xml:space="preserve">offered for return must be unused and in their original         </t>
    </r>
    <r>
      <rPr>
        <sz val="9"/>
        <rFont val="Times New Roman"/>
        <family val="1"/>
      </rPr>
      <t xml:space="preserve">Paulson Manufacturing reserves the right to refuse shipment packaging. Products approved for return must be returned  </t>
    </r>
    <r>
      <rPr>
        <vertAlign val="subscript"/>
        <sz val="9"/>
        <rFont val="Times New Roman"/>
        <family val="1"/>
      </rPr>
      <t xml:space="preserve">to any exporter who has not satisfactorily shown their
</t>
    </r>
    <r>
      <rPr>
        <sz val="9"/>
        <rFont val="Times New Roman"/>
        <family val="1"/>
      </rPr>
      <t xml:space="preserve">freight prepaid within seven business days of issuance of   </t>
    </r>
    <r>
      <rPr>
        <vertAlign val="subscript"/>
        <sz val="9"/>
        <rFont val="Times New Roman"/>
        <family val="1"/>
      </rPr>
      <t xml:space="preserve">compliance with applicable export regulation.
</t>
    </r>
    <r>
      <rPr>
        <sz val="9"/>
        <rFont val="Times New Roman"/>
        <family val="1"/>
      </rPr>
      <t xml:space="preserve">return authorization number. Products approved for return </t>
    </r>
    <r>
      <rPr>
        <vertAlign val="subscript"/>
        <sz val="9"/>
        <rFont val="Times New Roman"/>
        <family val="1"/>
      </rPr>
      <t xml:space="preserve">Orders will not be processed by Paulson Manufacturing
</t>
    </r>
    <r>
      <rPr>
        <vertAlign val="superscript"/>
        <sz val="9"/>
        <rFont val="Times New Roman"/>
        <family val="1"/>
      </rPr>
      <t xml:space="preserve">will be subject to a restocking fee of 20% of the original    </t>
    </r>
    <r>
      <rPr>
        <sz val="9"/>
        <rFont val="Times New Roman"/>
        <family val="1"/>
      </rPr>
      <t xml:space="preserve">until satisfactory terms of payment are established and the </t>
    </r>
    <r>
      <rPr>
        <vertAlign val="superscript"/>
        <sz val="9"/>
        <rFont val="Times New Roman"/>
        <family val="1"/>
      </rPr>
      <t xml:space="preserve">invoice amount.                                                                           </t>
    </r>
    <r>
      <rPr>
        <sz val="9"/>
        <rFont val="Times New Roman"/>
        <family val="1"/>
      </rPr>
      <t xml:space="preserve">export license is complete.
</t>
    </r>
    <r>
      <rPr>
        <b/>
        <sz val="9"/>
        <rFont val="Arial"/>
        <family val="2"/>
      </rPr>
      <t xml:space="preserve">LIMITED WARRANTY
</t>
    </r>
    <r>
      <rPr>
        <sz val="9"/>
        <rFont val="Arial"/>
        <family val="2"/>
      </rPr>
      <t>Paulson Manufacturing Corporation warrants this product against defects in material or workmanship for one year from the time of delivery. Paulson Manufacturing Corporation will pay labor and standard freight costs for warranty service for a period of 90 days from the time of delivery.</t>
    </r>
  </si>
  <si>
    <r>
      <rPr>
        <b/>
        <sz val="12"/>
        <color rgb="FFFFFFFF"/>
        <rFont val="Arial"/>
        <family val="2"/>
      </rPr>
      <t>TERMS AND CONDITIONS OF SALE</t>
    </r>
  </si>
  <si>
    <r>
      <rPr>
        <b/>
        <sz val="9"/>
        <rFont val="Times New Roman"/>
        <family val="1"/>
      </rPr>
      <t xml:space="preserve">Paulson Manufacturing
</t>
    </r>
    <r>
      <rPr>
        <sz val="7"/>
        <rFont val="Times New Roman"/>
        <family val="1"/>
      </rPr>
      <t xml:space="preserve">46752 Rainbow Canyon Road • Temecula, California 92592-5984 Phone (951) 676-2451 • FAX (951) 676-3481
</t>
    </r>
    <r>
      <rPr>
        <sz val="7"/>
        <rFont val="Times New Roman"/>
        <family val="1"/>
      </rPr>
      <t>Toll Free (800) 542-2451 • FAX (800) 862-1352</t>
    </r>
  </si>
  <si>
    <t>Model #</t>
  </si>
  <si>
    <t>FLEX FORCE™ CROWD CONTROL SYSTEM:</t>
  </si>
  <si>
    <t>color</t>
  </si>
  <si>
    <t>S/B</t>
  </si>
  <si>
    <t>33% off</t>
  </si>
  <si>
    <t>FX-1</t>
  </si>
  <si>
    <t>FlexForce™ -  Modular Hard Shell Crowd Control Suit</t>
  </si>
  <si>
    <t>black</t>
  </si>
  <si>
    <r>
      <rPr>
        <b/>
        <sz val="10"/>
        <rFont val="Arial"/>
        <family val="2"/>
      </rPr>
      <t xml:space="preserve">  Includes : </t>
    </r>
    <r>
      <rPr>
        <sz val="10"/>
        <rFont val="Arial"/>
        <family val="2"/>
      </rPr>
      <t xml:space="preserve"> Upper Body Protector with shoulder guards,</t>
    </r>
  </si>
  <si>
    <r>
      <t xml:space="preserve">    </t>
    </r>
    <r>
      <rPr>
        <sz val="10"/>
        <rFont val="Arial"/>
        <family val="2"/>
      </rPr>
      <t xml:space="preserve">Thigh/Groin Protector, Knee/Shin Guards, Forearm </t>
    </r>
  </si>
  <si>
    <r>
      <t xml:space="preserve">       </t>
    </r>
    <r>
      <rPr>
        <sz val="10"/>
        <rFont val="Arial"/>
        <family val="2"/>
      </rPr>
      <t xml:space="preserve"> Protectors and FX1 Gear Bag.</t>
    </r>
  </si>
  <si>
    <t>Available Size Options : MD, LG, XLG, XXLG and XXXLG</t>
  </si>
  <si>
    <t>IMPERIAL™ Crowd Control / Tactical Gear:</t>
  </si>
  <si>
    <t>Full Body Protective Items &amp; Accessories</t>
  </si>
  <si>
    <t>NEW</t>
  </si>
  <si>
    <t>DFX2</t>
  </si>
  <si>
    <t>ELITE Hard Shell Upper Body protection system</t>
  </si>
  <si>
    <t xml:space="preserve"> </t>
  </si>
  <si>
    <t xml:space="preserve">with Aluminum Chest Plate </t>
  </si>
  <si>
    <t>DCP-2000</t>
  </si>
  <si>
    <t>Upper body and Shoulder Protector</t>
  </si>
  <si>
    <t>NP-PD</t>
  </si>
  <si>
    <t>Reflective name plate : "POLICE"</t>
  </si>
  <si>
    <t>black/silver</t>
  </si>
  <si>
    <t>NP-SD</t>
  </si>
  <si>
    <t>Reflective name plate : "SHERIFF"</t>
  </si>
  <si>
    <t>NOTE: additional customized agency plates/descriptions available by special order</t>
  </si>
  <si>
    <t>DSG-100</t>
  </si>
  <si>
    <t>Hard Shell Shin Guards with Non-slip knee caps (pair)</t>
  </si>
  <si>
    <t>DNSG-B</t>
  </si>
  <si>
    <t>Neoprene Knee/Shin Guards with Non-slip knee caps (pair)</t>
  </si>
  <si>
    <t>FA30</t>
  </si>
  <si>
    <t>FX1 style forearm/elbow protector  (pair)</t>
  </si>
  <si>
    <t>FP10</t>
  </si>
  <si>
    <r>
      <rPr>
        <b/>
        <sz val="10"/>
        <rFont val="Arial"/>
        <family val="2"/>
      </rPr>
      <t>Imperial™</t>
    </r>
    <r>
      <rPr>
        <sz val="10"/>
        <rFont val="Arial"/>
        <family val="2"/>
      </rPr>
      <t xml:space="preserve"> Forearm protectors (pair)</t>
    </r>
  </si>
  <si>
    <t>TG40</t>
  </si>
  <si>
    <r>
      <rPr>
        <b/>
        <sz val="10"/>
        <rFont val="Arial"/>
        <family val="2"/>
      </rPr>
      <t xml:space="preserve">Imperial™ </t>
    </r>
    <r>
      <rPr>
        <sz val="10"/>
        <rFont val="Arial"/>
        <family val="2"/>
      </rPr>
      <t>Thigh / groin guards w/Molle System</t>
    </r>
  </si>
  <si>
    <t>KNEE &amp; ELBOW PROTECTION</t>
  </si>
  <si>
    <t xml:space="preserve">  HARD SHELL :</t>
  </si>
  <si>
    <t>DKX1-B</t>
  </si>
  <si>
    <r>
      <t xml:space="preserve">Vortex™ </t>
    </r>
    <r>
      <rPr>
        <sz val="10"/>
        <rFont val="Arial"/>
        <family val="2"/>
      </rPr>
      <t>gel-core hybrid KNEE pads</t>
    </r>
  </si>
  <si>
    <t>DKX1-OD</t>
  </si>
  <si>
    <t>olive green</t>
  </si>
  <si>
    <t>DKP-B</t>
  </si>
  <si>
    <r>
      <t>Imperial™</t>
    </r>
    <r>
      <rPr>
        <sz val="10"/>
        <rFont val="Arial"/>
        <family val="2"/>
      </rPr>
      <t xml:space="preserve"> Hard Shell Cap KNEE Pads</t>
    </r>
  </si>
  <si>
    <t>DEP-B</t>
  </si>
  <si>
    <r>
      <t xml:space="preserve">Imperial™ </t>
    </r>
    <r>
      <rPr>
        <sz val="10"/>
        <rFont val="Arial"/>
        <family val="2"/>
      </rPr>
      <t xml:space="preserve">Hard Shell Cap ELBOW Pads   </t>
    </r>
  </si>
  <si>
    <t xml:space="preserve">   NEOPRENE :</t>
  </si>
  <si>
    <t>DNKP-B</t>
  </si>
  <si>
    <r>
      <t>Imperial™</t>
    </r>
    <r>
      <rPr>
        <sz val="10"/>
        <rFont val="Arial"/>
        <family val="2"/>
      </rPr>
      <t xml:space="preserve"> Neoprene KNEE Pads  w/reinforced caps</t>
    </r>
  </si>
  <si>
    <t>DNKP-OD</t>
  </si>
  <si>
    <t>DNKP-M</t>
  </si>
  <si>
    <t>Multicam®</t>
  </si>
  <si>
    <t>DNEP-B</t>
  </si>
  <si>
    <r>
      <t>Imperial™</t>
    </r>
    <r>
      <rPr>
        <sz val="10"/>
        <rFont val="Arial"/>
        <family val="2"/>
      </rPr>
      <t xml:space="preserve"> Neoprene ELBOW Pads  w/reinforced caps</t>
    </r>
  </si>
  <si>
    <t>DNEP-OD</t>
  </si>
  <si>
    <t>DNEP-M</t>
  </si>
  <si>
    <t>NOMEX® SWAT Hoods &amp; Kevlar® Sleeves</t>
  </si>
  <si>
    <t>NH50L-B</t>
  </si>
  <si>
    <t>Nomex® Lightweight Hood - 18" length</t>
  </si>
  <si>
    <t>NH100H-B</t>
  </si>
  <si>
    <t>Nomex® Heavyweight  Hood - 15" length</t>
  </si>
  <si>
    <t>HARD KNUCKLE  GLOVES</t>
  </si>
  <si>
    <t>CRT50</t>
  </si>
  <si>
    <r>
      <t xml:space="preserve">Vector™ </t>
    </r>
    <r>
      <rPr>
        <sz val="10"/>
        <rFont val="Arial"/>
        <family val="2"/>
      </rPr>
      <t>Riot Control - short cuff w/Carbon-Tek™</t>
    </r>
    <r>
      <rPr>
        <sz val="9"/>
        <rFont val="Arial"/>
        <family val="2"/>
      </rPr>
      <t xml:space="preserve"> fiber knuckles </t>
    </r>
  </si>
  <si>
    <t>CRT100</t>
  </si>
  <si>
    <r>
      <t xml:space="preserve">Vector 1™ </t>
    </r>
    <r>
      <rPr>
        <sz val="10"/>
        <rFont val="Arial"/>
        <family val="2"/>
      </rPr>
      <t xml:space="preserve"> Riot Control w/Carbon-Tek™ fiber knuckles </t>
    </r>
  </si>
  <si>
    <t>DMZ33-B</t>
  </si>
  <si>
    <r>
      <t>NITRO™</t>
    </r>
    <r>
      <rPr>
        <sz val="10"/>
        <rFont val="Arial"/>
        <family val="2"/>
      </rPr>
      <t xml:space="preserve"> Kevlar®, Digital leather &amp; Hard Shell Knuckles</t>
    </r>
  </si>
  <si>
    <t>ATX SPECIALIZED DUTY GLOVES (unlined):</t>
  </si>
  <si>
    <t>ATX5</t>
  </si>
  <si>
    <r>
      <t xml:space="preserve">ATX </t>
    </r>
    <r>
      <rPr>
        <sz val="10"/>
        <rFont val="Arial"/>
        <family val="2"/>
      </rPr>
      <t>Lightweight thin patrol w/ lycra back, leather palms</t>
    </r>
  </si>
  <si>
    <t>ATX65</t>
  </si>
  <si>
    <r>
      <t xml:space="preserve">ATX </t>
    </r>
    <r>
      <rPr>
        <sz val="10"/>
        <rFont val="Arial"/>
        <family val="2"/>
      </rPr>
      <t>Hybrid duty w/integrated low profile knuckles</t>
    </r>
  </si>
  <si>
    <t>ATX95</t>
  </si>
  <si>
    <r>
      <t xml:space="preserve">ATX </t>
    </r>
    <r>
      <rPr>
        <sz val="10"/>
        <rFont val="Arial"/>
        <family val="2"/>
      </rPr>
      <t>All leather patrol w/hard knuckles</t>
    </r>
  </si>
  <si>
    <t xml:space="preserve"> MULTI-USE / DUTY GLOVES (unlined):</t>
  </si>
  <si>
    <t>MX10</t>
  </si>
  <si>
    <r>
      <t>Nexstar I™</t>
    </r>
    <r>
      <rPr>
        <sz val="10"/>
        <rFont val="Arial"/>
        <family val="2"/>
      </rPr>
      <t xml:space="preserve"> - Lightweight Duty Gloves </t>
    </r>
  </si>
  <si>
    <t>MX30-B</t>
  </si>
  <si>
    <r>
      <t>Interceptor X™</t>
    </r>
    <r>
      <rPr>
        <sz val="10"/>
        <rFont val="Arial"/>
        <family val="2"/>
      </rPr>
      <t xml:space="preserve"> - with leather palms</t>
    </r>
  </si>
  <si>
    <t>CUT RESISTANT SEARCH GLOVES (lined):</t>
  </si>
  <si>
    <t>DPG125-Q(5)</t>
  </si>
  <si>
    <r>
      <t xml:space="preserve">Patrol Guard™ </t>
    </r>
    <r>
      <rPr>
        <sz val="10"/>
        <rFont val="Arial"/>
        <family val="2"/>
      </rPr>
      <t>- with Razornet Ultra™ liners</t>
    </r>
  </si>
  <si>
    <t>Q5</t>
  </si>
  <si>
    <r>
      <t>Quantum™</t>
    </r>
    <r>
      <rPr>
        <sz val="10"/>
        <rFont val="Arial"/>
        <family val="2"/>
      </rPr>
      <t>- leather w/Razornet Ultra™</t>
    </r>
  </si>
  <si>
    <t>DFK300</t>
  </si>
  <si>
    <r>
      <t xml:space="preserve">Frisker K™ </t>
    </r>
    <r>
      <rPr>
        <sz val="10"/>
        <rFont val="Arial"/>
        <family val="2"/>
      </rPr>
      <t>Leather w/ KEVLAR® liners</t>
    </r>
  </si>
  <si>
    <t>DPG125</t>
  </si>
  <si>
    <r>
      <t>Patrol Guard™</t>
    </r>
    <r>
      <rPr>
        <sz val="10"/>
        <rFont val="Arial"/>
        <family val="2"/>
      </rPr>
      <t xml:space="preserve"> w/ KEVLAR® palms</t>
    </r>
  </si>
  <si>
    <t>DNK1</t>
  </si>
  <si>
    <r>
      <t>Enforcer K™</t>
    </r>
    <r>
      <rPr>
        <sz val="10"/>
        <rFont val="Arial"/>
        <family val="2"/>
      </rPr>
      <t xml:space="preserve"> - Neoprene w/ KEVLAR® liners</t>
    </r>
  </si>
  <si>
    <t xml:space="preserve">        PUNCTURE RESISTANT GLOVES :</t>
  </si>
  <si>
    <t>X4</t>
  </si>
  <si>
    <r>
      <t>V-FORCE™</t>
    </r>
    <r>
      <rPr>
        <sz val="10"/>
        <rFont val="Arial"/>
        <family val="2"/>
      </rPr>
      <t xml:space="preserve"> - w/KoreFlex™ puncture resistant tips &amp; Kevlar® liner </t>
    </r>
  </si>
  <si>
    <t>SHOOTING / SEARCH GLOVES (unlined):</t>
  </si>
  <si>
    <t>D20P</t>
  </si>
  <si>
    <r>
      <t xml:space="preserve">Dyna-Thin™ </t>
    </r>
    <r>
      <rPr>
        <sz val="10"/>
        <rFont val="Arial"/>
        <family val="2"/>
      </rPr>
      <t>- unlined leather w/short cuff</t>
    </r>
  </si>
  <si>
    <t>TRANSIT GLOVES :</t>
  </si>
  <si>
    <t>35% off</t>
  </si>
  <si>
    <t>D22</t>
  </si>
  <si>
    <t>Leather Driving Gloves : full finger</t>
  </si>
  <si>
    <t>D22S</t>
  </si>
  <si>
    <t>Leather Driving Gloves : 1/2 finger</t>
  </si>
  <si>
    <t>COLD WEATHER GLOVES (lined):</t>
  </si>
  <si>
    <t>Color</t>
  </si>
  <si>
    <t>DZ-8</t>
  </si>
  <si>
    <r>
      <t>Tempest™ -</t>
    </r>
    <r>
      <rPr>
        <sz val="10"/>
        <rFont val="Arial"/>
        <family val="2"/>
      </rPr>
      <t xml:space="preserve"> Advanced All-weather gloves w/GripSkin™</t>
    </r>
  </si>
  <si>
    <t>DZ-9</t>
  </si>
  <si>
    <r>
      <t xml:space="preserve">SubZERO™ </t>
    </r>
    <r>
      <rPr>
        <sz val="10"/>
        <rFont val="Arial"/>
        <family val="2"/>
      </rPr>
      <t>- The ULTIMATE winter gloves</t>
    </r>
  </si>
  <si>
    <t>DZ-10</t>
  </si>
  <si>
    <r>
      <t xml:space="preserve">ARTIX™ </t>
    </r>
    <r>
      <rPr>
        <sz val="10"/>
        <rFont val="Arial"/>
        <family val="2"/>
      </rPr>
      <t xml:space="preserve">winter cut resistant w/ Kevlar®,  Hydrofil &amp; Thinsulate® </t>
    </r>
  </si>
  <si>
    <t>DLD40</t>
  </si>
  <si>
    <t>Thinsulate® lined leather dress gloves</t>
  </si>
  <si>
    <t>Please note that Vista Outdoor reserves the right to discontinue part numbers, to change prices, to change product specifications or to otherwise modify, alter or discontinue its products at any time. 
All sales are subject to Vista Outdoor's standard terms and conditions of sale.  Standard freight programs apply.</t>
  </si>
  <si>
    <t>LP</t>
  </si>
  <si>
    <t>PART #</t>
  </si>
  <si>
    <t>Controlled Item</t>
  </si>
  <si>
    <t>DESCRIPTION</t>
  </si>
  <si>
    <t>BOX UPC</t>
  </si>
  <si>
    <t>Percentage Off</t>
  </si>
  <si>
    <t xml:space="preserve">S/B </t>
  </si>
  <si>
    <t>38CL42BK</t>
  </si>
  <si>
    <t>PATCH PANEL W/SPEED CLIPS 3 X #3 (2.5" X 5.5")</t>
  </si>
  <si>
    <t>38CL42FG</t>
  </si>
  <si>
    <t>90DTFV</t>
  </si>
  <si>
    <t>PATCH, AMERICAN FLAG TAN/BLACK (APPROX 2" X 3") USA</t>
  </si>
  <si>
    <t>90DTFV-R</t>
  </si>
  <si>
    <t>PATCH, TAN/BLACK USA REVERSED IMAGE 2" X 3"</t>
  </si>
  <si>
    <t>90IN03BG</t>
  </si>
  <si>
    <t>MEDIC PATCH (BLACK ON GREEN)W HK &amp; LP (2.5" X 5.5")</t>
  </si>
  <si>
    <t>90IN03GB</t>
  </si>
  <si>
    <t>MEDIC PATCH (GREEN ON BLACK)W HK &amp; LP (2.5" X 5.5")</t>
  </si>
  <si>
    <t>90IN03WB</t>
  </si>
  <si>
    <t>MEDIC PATCH (WHITE ON BLACK)W HK &amp; LP (2.5" X 5.5")</t>
  </si>
  <si>
    <t>90IN04BG</t>
  </si>
  <si>
    <t>●</t>
  </si>
  <si>
    <t>POLICE PATCH (BLACK ON GREEN)W HK &amp; LP (2.5" X 5.5")</t>
  </si>
  <si>
    <t>90IN04GB</t>
  </si>
  <si>
    <t>POLICE PATCH (GREEN ON BLACK)W HK &amp; LP (2.5" X 5.5")</t>
  </si>
  <si>
    <t>90IN04WB</t>
  </si>
  <si>
    <t>POLICE PATCH (WHITE ON BLACK)W HK &amp; LP (2.5" X 5.5")</t>
  </si>
  <si>
    <t>90IN06BG</t>
  </si>
  <si>
    <t>SHERIFF PATCH (BLACK ON GREEN)W HK &amp; LP (2.5" X 5.5")</t>
  </si>
  <si>
    <t>90IN06WB</t>
  </si>
  <si>
    <t>SHERIFF PATCH (WHITE ON BLACK)W HK &amp; LP (2.5" X 5.5")</t>
  </si>
  <si>
    <t>90IN06WG</t>
  </si>
  <si>
    <t>SHERIFF PATCH (WHITE ON GREEN)W HK &amp; LP (2.5" X 5.5")</t>
  </si>
  <si>
    <t>90RC00BK</t>
  </si>
  <si>
    <t>RED CROSS/BLACK W/HOOK AND LOOP</t>
  </si>
  <si>
    <t>90RC00CT</t>
  </si>
  <si>
    <t>RED CROSS/COYOTE TAN W/HOOK AND LOOP</t>
  </si>
  <si>
    <t>90RC00OD</t>
  </si>
  <si>
    <t>RED CROSS/OLIVE DRAB W/HOOK AND LOOP</t>
  </si>
  <si>
    <t>90RWBV</t>
  </si>
  <si>
    <t>PATCH, AMERICAN FLAG RWB W/H&amp;L APPROX 2" X 3" USA</t>
  </si>
  <si>
    <t>90RWBV-R</t>
  </si>
  <si>
    <t>PATCH, RED, WHITE AND BLUE USA REVERSED IMAGE 2" X 3"</t>
  </si>
  <si>
    <t>90SAFV</t>
  </si>
  <si>
    <t>PATCH, AMERICAN FLAG SUBDUED APPROX 2" X 3"</t>
  </si>
  <si>
    <t>90SAFV-R</t>
  </si>
  <si>
    <t>PATCH, AMERICAN FLAG SUBDUED REVERSED IMAGE 2" X 3" USA</t>
  </si>
  <si>
    <t>330005CT</t>
  </si>
  <si>
    <t>SHEMAGH - COYOTE TAN/BLACK</t>
  </si>
  <si>
    <t>330005OD</t>
  </si>
  <si>
    <t>SHEMAGH - OLIVE DRAB/BLACK</t>
  </si>
  <si>
    <t>JK02ABSM</t>
  </si>
  <si>
    <t>MEN'S SMALL ADMIRAL BLUE TAC LIFE SOFTSHELL JACKET</t>
  </si>
  <si>
    <t>JK02ABMD</t>
  </si>
  <si>
    <t>MEN'S MEDIUM ADMIRAL BLUE TAC LIFE SOFTSHELL JACKET</t>
  </si>
  <si>
    <t>JK02ABLG</t>
  </si>
  <si>
    <t>MEN'S LARGE ADMIRAL BLUE TAC LIFE SOFTSHELL JACKET</t>
  </si>
  <si>
    <t>JK02ABXL</t>
  </si>
  <si>
    <t>MEN'S X-LARGE ADMIRAL BLUE TAC LIFE SOFTSHELL JACKET</t>
  </si>
  <si>
    <t>JK02AB2XL</t>
  </si>
  <si>
    <t>MEN'S XX-LARGE ADMIRAL BLUE TAC LIFE SOFTSHELL JACKET</t>
  </si>
  <si>
    <t>JK02AB3XL</t>
  </si>
  <si>
    <t>MEN'S XXX-LARGE ADMIRAL BLUE TAC LIFE SOFTSHELL JACKET</t>
  </si>
  <si>
    <t>JK02AB4XL</t>
  </si>
  <si>
    <t>MEN'S XXXX-LARGE ADMIRAL BLUE TAC LIFE SOFTSHELL JACKET</t>
  </si>
  <si>
    <t>JK02BKSM</t>
  </si>
  <si>
    <t>MEN'S SMALL BLACK TAC LIFE SOFTSHELL JACKET</t>
  </si>
  <si>
    <t>JK02BKMD</t>
  </si>
  <si>
    <t>MEN'S MEDIUM BLACK TAC LIFE SOFTSHELL JACKET</t>
  </si>
  <si>
    <t>JK02BKLG</t>
  </si>
  <si>
    <t>MEN'S LARGE BLACK TAC LIFE SOFTSHELL JACKET</t>
  </si>
  <si>
    <t>JK02BKXL</t>
  </si>
  <si>
    <t>MEN'S X-LARGE BLACK TAC LIFE SOFTSHELL JACKET</t>
  </si>
  <si>
    <t>JK02BK2XL</t>
  </si>
  <si>
    <t>MEN'S XX-LARGE BLACK TAC LIFE SOFTSHELL JACKET</t>
  </si>
  <si>
    <t>JK02BK3XL</t>
  </si>
  <si>
    <t>MEN'S XXX-LARGE BLACK TAC LIFE SOFTSHELL JACKET</t>
  </si>
  <si>
    <t>JK02BK4XL</t>
  </si>
  <si>
    <t>MEN'S XXXX-LARGE BLACK TAC LIFE SOFTSHELL JACKET</t>
  </si>
  <si>
    <t>JK03FTSM</t>
  </si>
  <si>
    <t>MEN'S SMALL FATIGUE FIELD JACKET</t>
  </si>
  <si>
    <t>JK03FTMD</t>
  </si>
  <si>
    <t>MEN'S MEDIUM FATIGUE FIELD JACKET</t>
  </si>
  <si>
    <t>JK03FTLG</t>
  </si>
  <si>
    <t>MEN'S LARGE FATIGUE FIELD JACKET</t>
  </si>
  <si>
    <t>JK03FTXL</t>
  </si>
  <si>
    <t>MEN'S X-LARGE FATIGUE FIELD JACKET</t>
  </si>
  <si>
    <t>JK03FT2XL</t>
  </si>
  <si>
    <t>MEN'S XX-LARGE FATIGUE FIELD JACKET</t>
  </si>
  <si>
    <t>JK03FT3XL</t>
  </si>
  <si>
    <t>MEN'S XXX-LARGE FATIGUE FIELD JACKET</t>
  </si>
  <si>
    <t>JK03FT4XL</t>
  </si>
  <si>
    <t>MEN'S XXXX-LARGE FATIGUE FIELD JACKET</t>
  </si>
  <si>
    <t>JK03SLSM</t>
  </si>
  <si>
    <t>MEN'S SMALL SLATE FIELD JACKET</t>
  </si>
  <si>
    <t>JK03SLMD</t>
  </si>
  <si>
    <t>MEN'S MEDIUM SLATE FIELD JACKET</t>
  </si>
  <si>
    <t>JK03SLLG</t>
  </si>
  <si>
    <t>MEN'S LARGE SLATE FIELD JACKET</t>
  </si>
  <si>
    <t>JK03SLXL</t>
  </si>
  <si>
    <t>MEN'S X-LARGE SLATE FIELD JACKET</t>
  </si>
  <si>
    <t>JK03SL2XL</t>
  </si>
  <si>
    <t>MEN'S XX-LARGE SLATE FIELD JACKET</t>
  </si>
  <si>
    <t>JK03SL3XL</t>
  </si>
  <si>
    <t>MEN'S XXX-LARGE SLATE FIELD JACKET</t>
  </si>
  <si>
    <t>JK03SL4XL</t>
  </si>
  <si>
    <t>MEN'S XXXX-LARGE SLATE FIELD JACKET</t>
  </si>
  <si>
    <t>JK01FTSM</t>
  </si>
  <si>
    <t>MEN'S SMALL FATIGUE TACTICAL SOFTSHELL JACKET</t>
  </si>
  <si>
    <t>JK01FTMD</t>
  </si>
  <si>
    <t>MEN'S MEDIUM FATIGUE TACTICAL SOFTSHELL JACKET</t>
  </si>
  <si>
    <t>JK01FTLG</t>
  </si>
  <si>
    <t>MEN'S LARGE FATIGUE TACTICAL SOFTSHELL JACKET</t>
  </si>
  <si>
    <t>JK01FTXL</t>
  </si>
  <si>
    <t>MEN'S X-LARGE FATIGUE TACTICAL SOFTSHELL JACKET</t>
  </si>
  <si>
    <t>JK01FT2XL</t>
  </si>
  <si>
    <t>MEN'S XX-LARGE FATIGUE TACTICAL SOFTSHELL JACKET</t>
  </si>
  <si>
    <t>JK01FT3XL</t>
  </si>
  <si>
    <t>MEN'S XXX-LARGE FATIGUE TACTICAL SOFTSHELL JACKET</t>
  </si>
  <si>
    <t>JK01FT4XL</t>
  </si>
  <si>
    <t>MEN'S XXXX-LARGE FATIGUE TACTICAL SOFTSHELL JACKET</t>
  </si>
  <si>
    <t>JK01SLSM</t>
  </si>
  <si>
    <t>MEN'S SMALL SLATE TACTICAL SOFTSHELL JACKET</t>
  </si>
  <si>
    <t>JK01SLMD</t>
  </si>
  <si>
    <t>MEN'S MEDIUM SLATE TACTICAL SOFTSHELL JACKET</t>
  </si>
  <si>
    <t>JK01SLLG</t>
  </si>
  <si>
    <t>MEN'S LARGE SLATE TACTICAL SOFTSHELL JACKET</t>
  </si>
  <si>
    <t>JK01SLXL</t>
  </si>
  <si>
    <t>MEN'S X-LARGE SLATE TACTICAL SOFTSHELL JACKET</t>
  </si>
  <si>
    <t>JK01SL2XL</t>
  </si>
  <si>
    <t>MEN'S XX-LARGE SLATE TACTICAL SOFTSHELL JACKET</t>
  </si>
  <si>
    <t>JK01SL3XL</t>
  </si>
  <si>
    <t>MEN'S XXX-LARGE SLATE TACTICAL SOFTSHELL JACKET</t>
  </si>
  <si>
    <t>JK01SL4XL</t>
  </si>
  <si>
    <t>MEN'S XXXX-LARGE SLATE TACTICAL SOFTSHELL JACKET</t>
  </si>
  <si>
    <t>TP02BK2830</t>
  </si>
  <si>
    <t>MEN'S 28X30 BLACK TAC LIFE PANT</t>
  </si>
  <si>
    <t>TP02BK2832</t>
  </si>
  <si>
    <t>MEN'S 28X32 BLACK TAC LIFE PANT</t>
  </si>
  <si>
    <t>TP02BK2834</t>
  </si>
  <si>
    <t>MEN'S 28X34 BLACK TAC LIFE PANT</t>
  </si>
  <si>
    <t>TP02BK3030</t>
  </si>
  <si>
    <t>MEN'S 30X30 BLACK TAC LIFE PANT</t>
  </si>
  <si>
    <t>TP02BK3032</t>
  </si>
  <si>
    <t>MEN'S 30X32 BLACK TAC LIFE PANT</t>
  </si>
  <si>
    <t>TP02BK3034</t>
  </si>
  <si>
    <t>MEN'S 30X34 BLACK TAC LIFE PANT</t>
  </si>
  <si>
    <t>TP02BK3036</t>
  </si>
  <si>
    <t>MEN'S 30X36 BLACK TAC LIFE PANT</t>
  </si>
  <si>
    <t>TP02BK3230</t>
  </si>
  <si>
    <t>MEN'S 32X30 BLACK TAC LIFE PANT</t>
  </si>
  <si>
    <t>TP02BK3232</t>
  </si>
  <si>
    <t>MEN'S 32X32 BLACK TAC LIFE PANT</t>
  </si>
  <si>
    <t>TP02BK3234</t>
  </si>
  <si>
    <t>MEN'S 32X34 BLACK TAC LIFE PANT</t>
  </si>
  <si>
    <t>TP02BK3236</t>
  </si>
  <si>
    <t>MEN'S 32X36 BLACK TAC LIFE PANT</t>
  </si>
  <si>
    <t>TP02BK3430</t>
  </si>
  <si>
    <t>MEN'S 34X30 BLACK TAC LIFE PANT</t>
  </si>
  <si>
    <t>TP02BK3432</t>
  </si>
  <si>
    <t>MEN'S 34X32 BLACK TAC LIFE PANT</t>
  </si>
  <si>
    <t>TP02BK3434</t>
  </si>
  <si>
    <t>MEN'S 34X34 BLACK TAC LIFE PANT</t>
  </si>
  <si>
    <t>TP02BK3436</t>
  </si>
  <si>
    <t>MEN'S 34X36 BLACK TAC LIFE PANT</t>
  </si>
  <si>
    <t>TP02BK3630</t>
  </si>
  <si>
    <t>MEN'S 36X30 BLACK TAC LIFE PANT</t>
  </si>
  <si>
    <t>TP02BK3632</t>
  </si>
  <si>
    <t>MEN'S 36X32 BLACK TAC LIFE PANT</t>
  </si>
  <si>
    <t>TP02BK3634</t>
  </si>
  <si>
    <t>MEN'S 36X34 BLACK TAC LIFE PANT</t>
  </si>
  <si>
    <t>TP02BK3636</t>
  </si>
  <si>
    <t>MEN'S 36X36 BLACK TAC LIFE PANT</t>
  </si>
  <si>
    <t>TP02BK3830</t>
  </si>
  <si>
    <t>MEN'S 38X30 BLACK TAC LIFE PANT</t>
  </si>
  <si>
    <t>TP02BK3832</t>
  </si>
  <si>
    <t>MEN'S 38X32 BLACK TAC LIFE PANT</t>
  </si>
  <si>
    <t>TP02BK3834</t>
  </si>
  <si>
    <t>MEN'S 38X34 BLACK TAC LIFE PANT</t>
  </si>
  <si>
    <t>TP02BK3836</t>
  </si>
  <si>
    <t>MEN'S 38X36 BLACK TAC LIFE PANT</t>
  </si>
  <si>
    <t>TP02BK4030</t>
  </si>
  <si>
    <t>MEN'S 40X30 BLACK TAC LIFE PANT</t>
  </si>
  <si>
    <t>TP02BK4032</t>
  </si>
  <si>
    <t>MEN'S 40X32 BLACK TAC LIFE PANT</t>
  </si>
  <si>
    <t>TP02BK4034</t>
  </si>
  <si>
    <t>MEN'S 40X34 BLACK TAC LIFE PANT</t>
  </si>
  <si>
    <t>TP02BK4036</t>
  </si>
  <si>
    <t>MEN'S 40X36 BLACK TAC LIFE PANT</t>
  </si>
  <si>
    <t>TP02BK4230</t>
  </si>
  <si>
    <t>MEN'S 42X30 BLACK TAC LIFE PANT</t>
  </si>
  <si>
    <t>TP02BK4232</t>
  </si>
  <si>
    <t>MEN'S 42X32 BLACK TAC LIFE PANT</t>
  </si>
  <si>
    <t>TP02BK4234</t>
  </si>
  <si>
    <t>MEN'S 42X34 BLACK TAC LIFE PANT</t>
  </si>
  <si>
    <t>TP02BK4236</t>
  </si>
  <si>
    <t>MEN'S 42X36 BLACK TAC LIFE PANT</t>
  </si>
  <si>
    <t>TP02BK4432</t>
  </si>
  <si>
    <t>MEN'S 44X32 BLACK TAC LIFE PANT</t>
  </si>
  <si>
    <t>TP02BK4434</t>
  </si>
  <si>
    <t>MEN'S 44X34 BLACK TAC LIFE PANT</t>
  </si>
  <si>
    <t>TP02BK4436</t>
  </si>
  <si>
    <t>MEN'S 44X36 BLACK TAC LIFE PANT</t>
  </si>
  <si>
    <t>TP02FT2830</t>
  </si>
  <si>
    <t>MEN'S 28X30 FATIGUE TAC LIFE PANT</t>
  </si>
  <si>
    <t>TP02FT2832</t>
  </si>
  <si>
    <t>MEN'S 28X32 FATIGUE TAC LIFE PANT</t>
  </si>
  <si>
    <t>TP02FT2834</t>
  </si>
  <si>
    <t>MEN'S 28X34 FATIGUE TAC LIFE PANT</t>
  </si>
  <si>
    <t>TP02FT3030</t>
  </si>
  <si>
    <t>MEN'S 30X30 FATIGUE TAC LIFE PANT</t>
  </si>
  <si>
    <t>TP02FT3032</t>
  </si>
  <si>
    <t>MEN'S 30X32 FATIGUE TAC LIFE PANT</t>
  </si>
  <si>
    <t>TP02FT3034</t>
  </si>
  <si>
    <t>MEN'S 30X34 FATIGUE TAC LIFE PANT</t>
  </si>
  <si>
    <t>TP02FT3036</t>
  </si>
  <si>
    <t>MEN'S 30X36 FATIGUE TAC LIFE PANT</t>
  </si>
  <si>
    <t>TP02FT3230</t>
  </si>
  <si>
    <t>MEN'S 32X30 FATIGUE TAC LIFE PANT</t>
  </si>
  <si>
    <t>TP02FT3232</t>
  </si>
  <si>
    <t>MEN'S 32X32 FATIGUE TAC LIFE PANT</t>
  </si>
  <si>
    <t>TP02FT3234</t>
  </si>
  <si>
    <t>MEN'S 32X34 FATIGUE TAC LIFE PANT</t>
  </si>
  <si>
    <t>TP02FT3236</t>
  </si>
  <si>
    <t>MEN'S 32X36 FATIGUE TAC LIFE PANT</t>
  </si>
  <si>
    <t>TP02FT3430</t>
  </si>
  <si>
    <t>MEN'S 34X30 FATIGUE TAC LIFE PANT</t>
  </si>
  <si>
    <t>TP02FT3432</t>
  </si>
  <si>
    <t>MEN'S 34X32 FATIGUE TAC LIFE PANT</t>
  </si>
  <si>
    <t>TP02FT3434</t>
  </si>
  <si>
    <t>MEN'S 34X34 FATIGUE TAC LIFE PANT</t>
  </si>
  <si>
    <t>TP02FT3436</t>
  </si>
  <si>
    <t>MEN'S 34X36 FATIGUE TAC LIFE PANT</t>
  </si>
  <si>
    <t>TP02FT3630</t>
  </si>
  <si>
    <t>MEN'S 36X30 FATIGUE TAC LIFE PANT</t>
  </si>
  <si>
    <t>TP02FT3632</t>
  </si>
  <si>
    <t>MEN'S 36X32 FATIGUE TAC LIFE PANT</t>
  </si>
  <si>
    <t>TP02FT3634</t>
  </si>
  <si>
    <t>MEN'S 36X34 FATIGUE TAC LIFE PANT</t>
  </si>
  <si>
    <t>TP02FT3636</t>
  </si>
  <si>
    <t>MEN'S 36X36 FATIGUE TAC LIFE PANT</t>
  </si>
  <si>
    <t>TP02FT3830</t>
  </si>
  <si>
    <t>MEN'S 38X30 FATIGUE TAC LIFE PANT</t>
  </si>
  <si>
    <t>TP02FT3832</t>
  </si>
  <si>
    <t>MEN'S 38X32 FATIGUE TAC LIFE PANT</t>
  </si>
  <si>
    <t>TP02FT3834</t>
  </si>
  <si>
    <t>MEN'S 38X34 FATIGUE TAC LIFE PANT</t>
  </si>
  <si>
    <t>TP02FT3836</t>
  </si>
  <si>
    <t>MEN'S 38X36 FATIGUE TAC LIFE PANT</t>
  </si>
  <si>
    <t>TP02FT4030</t>
  </si>
  <si>
    <t>MEN'S 40X30 FATIGUE TAC LIFE PANT</t>
  </si>
  <si>
    <t>TP02FT4032</t>
  </si>
  <si>
    <t>MEN'S 40X32 FATIGUE TAC LIFE PANT</t>
  </si>
  <si>
    <t>TP02FT4034</t>
  </si>
  <si>
    <t>MEN'S 40X34 FATIGUE TAC LIFE PANT</t>
  </si>
  <si>
    <t>TP02FT4036</t>
  </si>
  <si>
    <t>MEN'S 40X36 FATIGUE TAC LIFE PANT</t>
  </si>
  <si>
    <t>TP02FT4230</t>
  </si>
  <si>
    <t>MEN'S 42X30 FATIGUE TAC LIFE PANT</t>
  </si>
  <si>
    <t>TP02FT4232</t>
  </si>
  <si>
    <t>MEN'S 42X32 FATIGUE TAC LIFE PANT</t>
  </si>
  <si>
    <t>TP02FT4234</t>
  </si>
  <si>
    <t>MEN'S 42X34 FATIGUE TAC LIFE PANT</t>
  </si>
  <si>
    <t>TP02FT4236</t>
  </si>
  <si>
    <t>MEN'S 42X36 FATIGUE TAC LIFE PANT</t>
  </si>
  <si>
    <t>TP02FT4432</t>
  </si>
  <si>
    <t>MEN'S 44X32 FATIGUE TAC LIFE PANT</t>
  </si>
  <si>
    <t>TP02FT4434</t>
  </si>
  <si>
    <t>MEN'S 44X34 FATIGUE TAC LIFE PANT</t>
  </si>
  <si>
    <t>TP02FT4436</t>
  </si>
  <si>
    <t>MEN'S 44X36 FATIGUE TAC LIFE PANT</t>
  </si>
  <si>
    <t>TP02SL2830</t>
  </si>
  <si>
    <t>MEN'S 28X30 SLATE TAC LIFE PANT</t>
  </si>
  <si>
    <t>TP02SL2832</t>
  </si>
  <si>
    <t>MEN'S 28X32 SLATE TAC LIFE PANT</t>
  </si>
  <si>
    <t>TP02SL2834</t>
  </si>
  <si>
    <t>MEN'S 28X34 SLATE TAC LIFE PANT</t>
  </si>
  <si>
    <t>TP02SL3030</t>
  </si>
  <si>
    <t>MEN'S 30X30 SLATE TAC LIFE PANT</t>
  </si>
  <si>
    <t>TP02SL3032</t>
  </si>
  <si>
    <t>MEN'S 30X32 SLATE TAC LIFE PANT</t>
  </si>
  <si>
    <t>TP02SL3034</t>
  </si>
  <si>
    <t>MEN'S 30X34 SLATE TAC LIFE PANT</t>
  </si>
  <si>
    <t>TP02SL3036</t>
  </si>
  <si>
    <t>MEN'S 30X36 SLATE TAC LIFE PANT</t>
  </si>
  <si>
    <t>TP02SL3230</t>
  </si>
  <si>
    <t>MEN'S 32X30 SLATE TAC LIFE PANT</t>
  </si>
  <si>
    <t>TP02SL3232</t>
  </si>
  <si>
    <t>MEN'S 32X32 SLATE TAC LIFE PANT</t>
  </si>
  <si>
    <t>TP02SL3234</t>
  </si>
  <si>
    <t>MEN'S 32X34 SLATE TAC LIFE PANT</t>
  </si>
  <si>
    <t>TP02SL3236</t>
  </si>
  <si>
    <t>MEN'S 32X36 SLATE TAC LIFE PANT</t>
  </si>
  <si>
    <t>TP02SL3430</t>
  </si>
  <si>
    <t>MEN'S 34X30 SLATE TAC LIFE PANT</t>
  </si>
  <si>
    <t>TP02SL3432</t>
  </si>
  <si>
    <t>MEN'S 34X32 SLATE TAC LIFE PANT</t>
  </si>
  <si>
    <t>TP02SL3434</t>
  </si>
  <si>
    <t>MEN'S 34X34 SLATE TAC LIFE PANT</t>
  </si>
  <si>
    <t>TP02SL3436</t>
  </si>
  <si>
    <t>MEN'S 34X36 SLATE TAC LIFE PANT</t>
  </si>
  <si>
    <t>TP02SL3630</t>
  </si>
  <si>
    <t>MEN'S 36X30 SLATE TAC LIFE PANT</t>
  </si>
  <si>
    <t>TP02SL3632</t>
  </si>
  <si>
    <t>MEN'S 36X32 SLATE TAC LIFE PANT</t>
  </si>
  <si>
    <t>TP02SL3634</t>
  </si>
  <si>
    <t>MEN'S 36X34 SLATE TAC LIFE PANT</t>
  </si>
  <si>
    <t>TP02SL3636</t>
  </si>
  <si>
    <t>MEN'S 36X36 SLATE TAC LIFE PANT</t>
  </si>
  <si>
    <t>TP02SL3830</t>
  </si>
  <si>
    <t>MEN'S 38X30 SLATE TAC LIFE PANT</t>
  </si>
  <si>
    <t>TP02SL3832</t>
  </si>
  <si>
    <t>MEN'S 38X32 SLATE TAC LIFE PANT</t>
  </si>
  <si>
    <t>TP02SL3834</t>
  </si>
  <si>
    <t>MEN'S 38X34 SLATE TAC LIFE PANT</t>
  </si>
  <si>
    <t>TP02SL3836</t>
  </si>
  <si>
    <t>MEN'S 38X36 SLATE TAC LIFE PANT</t>
  </si>
  <si>
    <t>TP02SL4030</t>
  </si>
  <si>
    <t>MEN'S 40X30 SLATE TAC LIFE PANT</t>
  </si>
  <si>
    <t>TP02SL4032</t>
  </si>
  <si>
    <t>MEN'S 40X32 SLATE TAC LIFE PANT</t>
  </si>
  <si>
    <t>TP02SL4034</t>
  </si>
  <si>
    <t>MEN'S 40X34 SLATE TAC LIFE PANT</t>
  </si>
  <si>
    <t>TP02SL4036</t>
  </si>
  <si>
    <t>MEN'S 40X36 SLATE TAC LIFE PANT</t>
  </si>
  <si>
    <t>TP02SL4230</t>
  </si>
  <si>
    <t>MEN'S 42X30 SLATE TAC LIFE PANT</t>
  </si>
  <si>
    <t>TP02SL4232</t>
  </si>
  <si>
    <t>MEN'S 42X32 SLATE TAC LIFE PANT</t>
  </si>
  <si>
    <t>TP02SL4234</t>
  </si>
  <si>
    <t>MEN'S 42X34 SLATE TAC LIFE PANT</t>
  </si>
  <si>
    <t>TP02SL4236</t>
  </si>
  <si>
    <t>MEN'S 42X36 SLATE TAC LIFE PANT</t>
  </si>
  <si>
    <t>TP02SL4432</t>
  </si>
  <si>
    <t>MEN'S 44X32 SLATE TAC LIFE PANT</t>
  </si>
  <si>
    <t>TP02SL4434</t>
  </si>
  <si>
    <t>MEN'S 44X34 SLATE TAC LIFE PANT</t>
  </si>
  <si>
    <t>TP02SL4436</t>
  </si>
  <si>
    <t>MEN'S 44X36 SLATE TAC LIFE PANT</t>
  </si>
  <si>
    <t>TP03BK2830</t>
  </si>
  <si>
    <t>SHIELD PANT BLACK 28X30</t>
  </si>
  <si>
    <t>TP03BK2832</t>
  </si>
  <si>
    <t>SHIELD PANT BLACK 28X32</t>
  </si>
  <si>
    <t>TP03BK3030</t>
  </si>
  <si>
    <t>SHIELD PANT BLACK 30X30</t>
  </si>
  <si>
    <t>TP03BK3032</t>
  </si>
  <si>
    <t>SHIELD PANT BLACK 30X32</t>
  </si>
  <si>
    <t>TP03BK3230</t>
  </si>
  <si>
    <t>SHIELD PANT BLACK 32X30</t>
  </si>
  <si>
    <t>TP03BK3232</t>
  </si>
  <si>
    <t>SHIELD PANT BLACK 32X32</t>
  </si>
  <si>
    <t>TP03BK3234</t>
  </si>
  <si>
    <t>SHIELD PANT BLACK 32X34</t>
  </si>
  <si>
    <t>TP03BK3236</t>
  </si>
  <si>
    <t>SHIELD PANT BLACK 32X36</t>
  </si>
  <si>
    <t>TP03BK3430</t>
  </si>
  <si>
    <t>SHIELD PANT BLACK 34X30</t>
  </si>
  <si>
    <t>TP03BK3432</t>
  </si>
  <si>
    <t>SHIELD PANT BLACK 34X32</t>
  </si>
  <si>
    <t>TP03BK3434</t>
  </si>
  <si>
    <t>SHIELD PANT BLACK 34X34</t>
  </si>
  <si>
    <t>TP03BK3436</t>
  </si>
  <si>
    <t>SHIELD PANT BLACK 34X36</t>
  </si>
  <si>
    <t>TP03BK3630</t>
  </si>
  <si>
    <t>SHIELD PANT BLACK 36X30</t>
  </si>
  <si>
    <t>TP03BK3632</t>
  </si>
  <si>
    <t>SHIELD PANT BLACK 36X32</t>
  </si>
  <si>
    <t>TP03BK3634</t>
  </si>
  <si>
    <t>SHIELD PANT BLACK 36X34</t>
  </si>
  <si>
    <t>TP03BK3636</t>
  </si>
  <si>
    <t>SHIELD PANT BLACK 36X36</t>
  </si>
  <si>
    <t>TP03BK3830</t>
  </si>
  <si>
    <t>SHIELD PANT BLACK 38X30</t>
  </si>
  <si>
    <t>TP03BK3832</t>
  </si>
  <si>
    <t>SHIELD PANT BLACK 38X32</t>
  </si>
  <si>
    <t>TP03BK3834</t>
  </si>
  <si>
    <t>SHIELD PANT BLACK 38X34</t>
  </si>
  <si>
    <t>TP03BK3836</t>
  </si>
  <si>
    <t>SHIELD PANT BLACK 38X36</t>
  </si>
  <si>
    <t>TP03BK4030</t>
  </si>
  <si>
    <t>SHIELD PANT BLACK 40X30</t>
  </si>
  <si>
    <t>TP03BK4032</t>
  </si>
  <si>
    <t>SHIELD PANT BLACK 40X32</t>
  </si>
  <si>
    <t>TP03BK4034</t>
  </si>
  <si>
    <t>SHIELD PANT BLACK 40X34</t>
  </si>
  <si>
    <t>TP03BK4036</t>
  </si>
  <si>
    <t>SHIELD PANT BLACK 40X36</t>
  </si>
  <si>
    <t>TP03BK4230</t>
  </si>
  <si>
    <t>SHIELD PANT BLACK 42X30</t>
  </si>
  <si>
    <t>TP03BK4232</t>
  </si>
  <si>
    <t>SHIELD PANT BLACK 42X32</t>
  </si>
  <si>
    <t>TP03BK4234</t>
  </si>
  <si>
    <t>SHIELD PANT BLACK 42X34</t>
  </si>
  <si>
    <t>TP03BK4236</t>
  </si>
  <si>
    <t>SHIELD PANT BLACK 42X36</t>
  </si>
  <si>
    <t>TP03DS2830</t>
  </si>
  <si>
    <t>SHIELD PANT DARK STONE 28X30</t>
  </si>
  <si>
    <t>TP03DS2832</t>
  </si>
  <si>
    <t>SHIELD PANT DARK STONE 28X32</t>
  </si>
  <si>
    <t>TP03DS3030</t>
  </si>
  <si>
    <t>SHIELD PANT DARK STONE 30X30</t>
  </si>
  <si>
    <t>TP03DS3032</t>
  </si>
  <si>
    <t>SHIELD PANT DARK STONE 30X32</t>
  </si>
  <si>
    <t>TP03DS3230</t>
  </si>
  <si>
    <t>SHIELD PANT DARK STONE 32X30</t>
  </si>
  <si>
    <t>TP03DS3232</t>
  </si>
  <si>
    <t>SHIELD PANT DARK STONE 32X32</t>
  </si>
  <si>
    <t>TP03DS3234</t>
  </si>
  <si>
    <t>SHIELD PANT DARK STONE 32X34</t>
  </si>
  <si>
    <t>TP03DS3236</t>
  </si>
  <si>
    <t>SHIELD PANT DARK STONE 32X36</t>
  </si>
  <si>
    <t>TP03DS3430</t>
  </si>
  <si>
    <t>SHIELD PANT DARK STONE 34X30</t>
  </si>
  <si>
    <t>TP03DS3432</t>
  </si>
  <si>
    <t>SHIELD PANT DARK STONE 34X32</t>
  </si>
  <si>
    <t>TP03DS3434</t>
  </si>
  <si>
    <t>SHIELD PANT DARK STONE 34X34</t>
  </si>
  <si>
    <t>TP03DS3436</t>
  </si>
  <si>
    <t>SHIELD PANT DARK STONE 34X36</t>
  </si>
  <si>
    <t>TP03DS3630</t>
  </si>
  <si>
    <t>SHIELD PANT DARK STONE 36X30</t>
  </si>
  <si>
    <t>TP03DS3632</t>
  </si>
  <si>
    <t>SHIELD PANT DARK STONE 36X32</t>
  </si>
  <si>
    <t>TP03DS3634</t>
  </si>
  <si>
    <t>SHIELD PANT DARK STONE 36X34</t>
  </si>
  <si>
    <t>TP03DS3636</t>
  </si>
  <si>
    <t>SHIELD PANT DARK STONE 36X36</t>
  </si>
  <si>
    <t>TP03DS3830</t>
  </si>
  <si>
    <t>SHIELD PANT DARK STONE 38X30</t>
  </si>
  <si>
    <t>TP03DS3832</t>
  </si>
  <si>
    <t>SHIELD PANT DARK STONE 38X32</t>
  </si>
  <si>
    <t>TP03DS3834</t>
  </si>
  <si>
    <t>SHIELD PANT DARK STONE 38X34</t>
  </si>
  <si>
    <t>TP03DS3836</t>
  </si>
  <si>
    <t>SHIELD PANT DARK STONE 38X36</t>
  </si>
  <si>
    <t>TP03DS4030</t>
  </si>
  <si>
    <t>SHIELD PANT DARK STONE 40X30</t>
  </si>
  <si>
    <t>TP03DS4032</t>
  </si>
  <si>
    <t>SHIELD PANT DARK STONE 40X32</t>
  </si>
  <si>
    <t>TP03DS4034</t>
  </si>
  <si>
    <t>SHIELD PANT DARK STONE 40X34</t>
  </si>
  <si>
    <t>TP03DS4036</t>
  </si>
  <si>
    <t>SHIELD PANT DARK STONE 40X36</t>
  </si>
  <si>
    <t>TP03DS4230</t>
  </si>
  <si>
    <t>SHIELD PANT DARK STONE 42X30</t>
  </si>
  <si>
    <t>TP03DS4232</t>
  </si>
  <si>
    <t>SHIELD PANT DARK STONE 42X32</t>
  </si>
  <si>
    <t>TP03DS4234</t>
  </si>
  <si>
    <t>SHIELD PANT DARK STONE 42X34</t>
  </si>
  <si>
    <t>TP03DS4236</t>
  </si>
  <si>
    <t>SHIELD PANT DARK STONE 42X36</t>
  </si>
  <si>
    <t>TP03SE2830</t>
  </si>
  <si>
    <t>SHIELD PANT STEEL 28X30</t>
  </si>
  <si>
    <t>TP03SE2832</t>
  </si>
  <si>
    <t>SHIELD PANT STEEL 28X32</t>
  </si>
  <si>
    <t>TP03SE3030</t>
  </si>
  <si>
    <t>SHIELD PANT STEEL 30X30</t>
  </si>
  <si>
    <t>TP03SE3032</t>
  </si>
  <si>
    <t>SHIELD PANT STEEL 30X32</t>
  </si>
  <si>
    <t>TP03SE3230</t>
  </si>
  <si>
    <t>SHIELD PANT STEEL 32X30</t>
  </si>
  <si>
    <t>TP03SE3232</t>
  </si>
  <si>
    <t>SHIELD PANT STEEL 32X32</t>
  </si>
  <si>
    <t>TP03SE3234</t>
  </si>
  <si>
    <t>SHIELD PANT STEEL 32X34</t>
  </si>
  <si>
    <t>TP03SE3236</t>
  </si>
  <si>
    <t>SHIELD PANT STEEL 32X36</t>
  </si>
  <si>
    <t>TP03SE3430</t>
  </si>
  <si>
    <t>SHIELD PANT STEEL 34X30</t>
  </si>
  <si>
    <t>TP03SE3432</t>
  </si>
  <si>
    <t>SHIELD PANT STEEL 34X32</t>
  </si>
  <si>
    <t>TP03SE3434</t>
  </si>
  <si>
    <t>SHIELD PANT STEEL 34X34</t>
  </si>
  <si>
    <t>TP03SE3436</t>
  </si>
  <si>
    <t>SHIELD PANT STEEL 34X36</t>
  </si>
  <si>
    <t>TP03SE3630</t>
  </si>
  <si>
    <t>SHIELD PANT STEEL 36X30</t>
  </si>
  <si>
    <t>TP03SE3632</t>
  </si>
  <si>
    <t>SHIELD PANT STEEL 36X32</t>
  </si>
  <si>
    <t>TP03SE3634</t>
  </si>
  <si>
    <t>SHIELD PANT STEEL 36X34</t>
  </si>
  <si>
    <t>TP03SE3636</t>
  </si>
  <si>
    <t>SHIELD PANT STEEL 36X36</t>
  </si>
  <si>
    <t>TP03SE3830</t>
  </si>
  <si>
    <t>SHIELD PANT STEEL 38X30</t>
  </si>
  <si>
    <t>TP03SE3832</t>
  </si>
  <si>
    <t>SHIELD PANT STEEL 38X32</t>
  </si>
  <si>
    <t>TP03SE3834</t>
  </si>
  <si>
    <t>SHIELD PANT STEEL 38X34</t>
  </si>
  <si>
    <t>TP03SE3836</t>
  </si>
  <si>
    <t>SHIELD PANT STEEL 38X36</t>
  </si>
  <si>
    <t>TP03SE4030</t>
  </si>
  <si>
    <t>SHIELD PANT STEEL 40X30</t>
  </si>
  <si>
    <t>TP03SE4032</t>
  </si>
  <si>
    <t>SHIELD PANT STEEL 40X32</t>
  </si>
  <si>
    <t>TP03SE4034</t>
  </si>
  <si>
    <t>SHIELD PANT STEEL 40X34</t>
  </si>
  <si>
    <t>TP03SE4036</t>
  </si>
  <si>
    <t>SHIELD PANT STEEL 40X36</t>
  </si>
  <si>
    <t>TP03SE4230</t>
  </si>
  <si>
    <t>SHIELD PANT STEEL 42X30</t>
  </si>
  <si>
    <t>TP03SE4232</t>
  </si>
  <si>
    <t>SHIELD PANT STEEL 42X32</t>
  </si>
  <si>
    <t>TP03SE4234</t>
  </si>
  <si>
    <t>SHIELD PANT STEEL 42X34</t>
  </si>
  <si>
    <t>TP03SE4236</t>
  </si>
  <si>
    <t>SHIELD PANT STEEL 42X36</t>
  </si>
  <si>
    <t>CS01ABSM</t>
  </si>
  <si>
    <t>MEN'S SMALL ADMIRAL BLUE 1730 SHIRT</t>
  </si>
  <si>
    <t>CS01ABMD</t>
  </si>
  <si>
    <t>MEN'S MEDIUM ADMIRAL BLUE 1730 SHIRT</t>
  </si>
  <si>
    <t>CS01ABLG</t>
  </si>
  <si>
    <t>MEN'S LARGE ADMIRAL BLUE 1730 SHIRT</t>
  </si>
  <si>
    <t>CS01ABXL</t>
  </si>
  <si>
    <t>MEN'S X-LARGE ADMIRAL BLUE 1730 SHIRT</t>
  </si>
  <si>
    <t>CS01AB2XL</t>
  </si>
  <si>
    <t>MEN'S XX-LARGE ADMIRAL BLUE 1730 SHIRT</t>
  </si>
  <si>
    <t>CS01AB3XL</t>
  </si>
  <si>
    <t>MEN'S XXX-LARGE ADMIRAL BLUE 1730 SHIRT</t>
  </si>
  <si>
    <t>CS01AB4XL</t>
  </si>
  <si>
    <t>MEN'S XXXX-LARGE ADMIRAL BLUE 1730 SHIRT</t>
  </si>
  <si>
    <t>CS01JGSM</t>
  </si>
  <si>
    <t>MEN'S SMALL JUNGLE 1730 SHIRT</t>
  </si>
  <si>
    <t>CS01JGMD</t>
  </si>
  <si>
    <t>MEN'S MEDIUM JUNGLE 1730 SHIRT</t>
  </si>
  <si>
    <t>CS01JGLG</t>
  </si>
  <si>
    <t>MEN'S LARGE JUNGLE 1730 SHIRT</t>
  </si>
  <si>
    <t>CS01JGXL</t>
  </si>
  <si>
    <t>MEN'S X-LARGE JUNGLE 1730 SHIRT</t>
  </si>
  <si>
    <t>CS01JG2XL</t>
  </si>
  <si>
    <t>MEN'S XX-LARGE JUNGLE 1730 SHIRT</t>
  </si>
  <si>
    <t>CS01JG3XL</t>
  </si>
  <si>
    <t>MEN'S XXX-LARGE JUNGLE 1730 SHIRT</t>
  </si>
  <si>
    <t>CS01JG4XL</t>
  </si>
  <si>
    <t>MEN'S XXXX-LARGE JUNGLE 1730 SHIRT</t>
  </si>
  <si>
    <t>CS02ABSM</t>
  </si>
  <si>
    <t>MEN'S SMALL ADMIRAL BLUE 1700 SHIRT</t>
  </si>
  <si>
    <t>CS02ABMD</t>
  </si>
  <si>
    <t>MEN'S MEDIUM ADMIRAL BLUE 1700 SHIRT</t>
  </si>
  <si>
    <t>CS02ABLG</t>
  </si>
  <si>
    <t>MEN'S LARGE ADMIRAL BLUE 1700 SHIRT</t>
  </si>
  <si>
    <t>CS02ABXL</t>
  </si>
  <si>
    <t>MEN'S X-LARGE ADMIRAL BLUE 1700 SHIRT</t>
  </si>
  <si>
    <t>CS02AB2XL</t>
  </si>
  <si>
    <t>MEN'S XX-LARGE ADMIRAL BLUE 1700 SHIRT</t>
  </si>
  <si>
    <t>CS02AB3XL</t>
  </si>
  <si>
    <t>MEN'S XXX-LARGE ADMIRAL BLUE 1700 SHIRT</t>
  </si>
  <si>
    <t>CS02AB4XL</t>
  </si>
  <si>
    <t>MEN'S XXXX-LARGE ADMIRAL BLUE 1700 SHIRT</t>
  </si>
  <si>
    <t>CS02SLSM</t>
  </si>
  <si>
    <t>MEN'S SMALL SLATE 1700 SHIRT</t>
  </si>
  <si>
    <t>CS02SLMD</t>
  </si>
  <si>
    <t>MEN'S MEDIUM SLATE 1700 SHIRT</t>
  </si>
  <si>
    <t>CS02SLLG</t>
  </si>
  <si>
    <t>MEN'S LARGE SLATE 1700 SHIRT</t>
  </si>
  <si>
    <t>CS02SLXL</t>
  </si>
  <si>
    <t>MEN'S X-LARGE SLATE 1700 SHIRT</t>
  </si>
  <si>
    <t>CS02SL2XL</t>
  </si>
  <si>
    <t>MEN'S XX-LARGE SLATE 1700 SHIRT</t>
  </si>
  <si>
    <t>CS02SL3XL</t>
  </si>
  <si>
    <t>MEN'S XXX-LARGE SLATE 1700 SHIRT</t>
  </si>
  <si>
    <t>CS02SL4XL</t>
  </si>
  <si>
    <t>MEN'S XXXX-LARGE SLATE 1700 SHIRT</t>
  </si>
  <si>
    <t>CS03MSSM</t>
  </si>
  <si>
    <t>CONVOY 1/4 ZIP SHIRT MOSS-SMALL</t>
  </si>
  <si>
    <t>CS03MSMD</t>
  </si>
  <si>
    <t>CONVOY 1/4 ZIP SHIRT MOSS-MEDIUM</t>
  </si>
  <si>
    <t>CS03MSLG</t>
  </si>
  <si>
    <t>CONVOY 1/4 ZIP SHIRT MOSS-LARGE</t>
  </si>
  <si>
    <t>CS03MSXL</t>
  </si>
  <si>
    <t>CONVOY 1/4 ZIP SHIRT MOSS-XL</t>
  </si>
  <si>
    <t>CS03MS2XL</t>
  </si>
  <si>
    <t>CONVOY 1/4 ZIP SHIRT MOSS-2XL</t>
  </si>
  <si>
    <t>CS03MS3XL</t>
  </si>
  <si>
    <t>CONVOY 1/4 ZIP SHIRT MOSS-3XL</t>
  </si>
  <si>
    <t>CS03SESM</t>
  </si>
  <si>
    <t>CONVOY 1/4 ZIP SHIRT STEEL-SMALL</t>
  </si>
  <si>
    <t>CS03SEMD</t>
  </si>
  <si>
    <t>CONVOY 1/4 ZIP SHIRT STEEL-MEDIUM</t>
  </si>
  <si>
    <t>CS03SELG</t>
  </si>
  <si>
    <t>CONVOY 1/4 ZIP SHIRT STEEL-LARGE</t>
  </si>
  <si>
    <t>CS03SEXL</t>
  </si>
  <si>
    <t>CONVOY 1/4 ZIP SHIRT STEEL-XL</t>
  </si>
  <si>
    <t>CS03SE2XL</t>
  </si>
  <si>
    <t>CONVOY 1/4 ZIP SHIRT STEEL-2XL</t>
  </si>
  <si>
    <t>CS03SE3XL</t>
  </si>
  <si>
    <t>CONVOY 1/4 ZIP SHIRT STEEL-3XL</t>
  </si>
  <si>
    <t>TS02BKSM</t>
  </si>
  <si>
    <t>MEN'S SMALL BLACK PURSUIT SHORT SLEEVE SHIRT</t>
  </si>
  <si>
    <t>TS02BKMD</t>
  </si>
  <si>
    <t>MEN'S MEDIUM BLACK PURSUIT SHORT SLEEVE SHIRT</t>
  </si>
  <si>
    <t>TS02BKLG</t>
  </si>
  <si>
    <t>MEN'S LARGE BLACK PURSUIT SHORT SLEEVE SHIRT</t>
  </si>
  <si>
    <t>TS02BKXL</t>
  </si>
  <si>
    <t>MEN'S X-LARGE BLACK PURSUIT SHORT SLEEVE SHIRT</t>
  </si>
  <si>
    <t>TS02BK2XL</t>
  </si>
  <si>
    <t>MEN'S XX-LARGE BLACK PURSUIT SHORT SLEEVE SHIRT</t>
  </si>
  <si>
    <t>TS02BK3XL</t>
  </si>
  <si>
    <t>MEN'S XXX-LARGE BLACK PURSUIT SHORT SLEEVE SHIRT</t>
  </si>
  <si>
    <t>TS02BK4XL</t>
  </si>
  <si>
    <t>MEN'S XXXX-LARGE BLACK PURSUIT SHORT SLEEVE SHIRT</t>
  </si>
  <si>
    <t>TS02FTSM</t>
  </si>
  <si>
    <t>MEN'S SMALL FATIGUE PURSUIT SHORT SLEEVE SHIRT</t>
  </si>
  <si>
    <t>TS02FTMD</t>
  </si>
  <si>
    <t>MEN'S MEDIUM FATIGUE PURSUIT SHORT SLEEVE SHIRT</t>
  </si>
  <si>
    <t>TS02FTLG</t>
  </si>
  <si>
    <t>MEN'S LARGE FATIGUE PURSUIT SHORT SLEEVE SHIRT</t>
  </si>
  <si>
    <t>TS02FTXL</t>
  </si>
  <si>
    <t>MEN'S X-LARGE FATIGUE PURSUIT SHORT SLEEVE SHIRT</t>
  </si>
  <si>
    <t>TS02FT2XL</t>
  </si>
  <si>
    <t>MEN'S XX-LARGE FATIGUE PURSUIT SHORT SLEEVE SHIRT</t>
  </si>
  <si>
    <t>TS02FT3XL</t>
  </si>
  <si>
    <t>MEN'S XXX-LARGE FATIGUE PURSUIT SHORT SLEEVE SHIRT</t>
  </si>
  <si>
    <t>TS02FT4XL</t>
  </si>
  <si>
    <t>MEN'S XXXX-LARGE FATIGUE PURSUIT SHORT SLEEVE SHIRT</t>
  </si>
  <si>
    <t>TS02JGSM</t>
  </si>
  <si>
    <t>MEN'S SMALL JUNGLE PURSUIT SHORT SLEEVE SHIRT</t>
  </si>
  <si>
    <t>TS02JGMD</t>
  </si>
  <si>
    <t>MEN'S MEDIUM JUNGLE PURSUIT SHORT SLEEVE SHIRT</t>
  </si>
  <si>
    <t>TS02JGLG</t>
  </si>
  <si>
    <t>MEN'S LARGE JUNGLE PURSUIT SHORT SLEEVE SHIRT</t>
  </si>
  <si>
    <t>TS02JGXL</t>
  </si>
  <si>
    <t>MEN'S X-LARGE JUNGLE PURSUIT SHORT SLEEVE SHIRT</t>
  </si>
  <si>
    <t>TS02JG2XL</t>
  </si>
  <si>
    <t>MEN'S XX-LARGE JUNGLE PURSUIT SHORT SLEEVE SHIRT</t>
  </si>
  <si>
    <t>TS02JG3XL</t>
  </si>
  <si>
    <t>MEN'S XXX-LARGE JUNGLE PURSUIT SHORT SLEEVE SHIRT</t>
  </si>
  <si>
    <t>TS02JG4XL</t>
  </si>
  <si>
    <t>MEN'S XXXX-LARGE JUNGLE PURSUIT SHORT SLEEVE SHIRT</t>
  </si>
  <si>
    <t>TS02NASM</t>
  </si>
  <si>
    <t>MEN'S SMALL NAVY PURSUIT SHORT SLEEVE SHIRT</t>
  </si>
  <si>
    <t>TS02NAMD</t>
  </si>
  <si>
    <t>MEN'S MEDIUM NAVY PURSUIT SHORT SLEEVE SHIRT</t>
  </si>
  <si>
    <t>TS02NALG</t>
  </si>
  <si>
    <t>MEN'S LARGE NAVY PURSUIT SHORT SLEEVE SHIRT</t>
  </si>
  <si>
    <t>TS02NAXL</t>
  </si>
  <si>
    <t>MEN'S X-LARGE NAVY PURSUIT SHORT SLEEVE SHIRT</t>
  </si>
  <si>
    <t>TS02NA2XL</t>
  </si>
  <si>
    <t>MEN'S XX-LARGE NAVY PURSUIT SHORT SLEEVE SHIRT</t>
  </si>
  <si>
    <t>TS02NA3XL</t>
  </si>
  <si>
    <t>MEN'S XXX-LARGE NAVY PURSUIT SHORT SLEEVE SHIRT</t>
  </si>
  <si>
    <t>TS02NA4XL</t>
  </si>
  <si>
    <t>MEN'S XXXX-LARGE NAVY PURSUIT SHORT SLEEVE SHIRT</t>
  </si>
  <si>
    <t>TS02SESM</t>
  </si>
  <si>
    <t>MEN'S SMALL STEEL PURSUIT SHORT SLEEVE SHIRT</t>
  </si>
  <si>
    <t>TS02SEMD</t>
  </si>
  <si>
    <t>MEN'S MEDIUM STEEL PURSUIT SHORT SLEEVE SHIRT</t>
  </si>
  <si>
    <t>TS02SELG</t>
  </si>
  <si>
    <t>MEN'S LARGE STEEL PURSUIT SHORT SLEEVE SHIRT</t>
  </si>
  <si>
    <t>TS02SEXL</t>
  </si>
  <si>
    <t>MEN'S X-LARGE STEEL PURSUIT SHORT SLEEVE SHIRT</t>
  </si>
  <si>
    <t>TS02SE2XL</t>
  </si>
  <si>
    <t>MEN'S XX-LARGE STEEL PURSUIT SHORT SLEEVE SHIRT</t>
  </si>
  <si>
    <t>TS02SE3XL</t>
  </si>
  <si>
    <t>MEN'S XXX-LARGE STEEL PURSUIT SHORT SLEEVE SHIRT</t>
  </si>
  <si>
    <t>TS02SE4XL</t>
  </si>
  <si>
    <t>MEN'S XXXX-LARGE STEEL PURSUIT SHORT SLEEVE SHIRT</t>
  </si>
  <si>
    <t>TS02SNSM</t>
  </si>
  <si>
    <t>MEN'S SMALL STONE PURSUIT SHORT SLEEVE SHIRT</t>
  </si>
  <si>
    <t>TS02SNMD</t>
  </si>
  <si>
    <t>MEN'S MEDIUM STONE PURSUIT SHORT SLEEVE SHIRT</t>
  </si>
  <si>
    <t>TS02SNLG</t>
  </si>
  <si>
    <t>MEN'S LARGE STONE PURSUIT SHORT SLEEVE SHIRT</t>
  </si>
  <si>
    <t>TS02SNXL</t>
  </si>
  <si>
    <t>MEN'S X-LARGE STONE PURSUIT SHORT SLEEVE SHIRT</t>
  </si>
  <si>
    <t>TS02SN2XL</t>
  </si>
  <si>
    <t>MEN'S XX-LARGE STONE PURSUIT SHORT SLEEVE SHIRT</t>
  </si>
  <si>
    <t>TS02SN3XL</t>
  </si>
  <si>
    <t>MEN'S XXX-LARGE STONE PURSUIT SHORT SLEEVE SHIRT</t>
  </si>
  <si>
    <t>TS02SN4XL</t>
  </si>
  <si>
    <t>MEN'S XXXX-LARGE STONE PURSUIT SHORT SLEEVE SHIRT</t>
  </si>
  <si>
    <t>TS01BKSM</t>
  </si>
  <si>
    <t>MEN'S SMALL BLACK PURSUIT LONG SLEEVE SHIRT</t>
  </si>
  <si>
    <t>TS01BKMD</t>
  </si>
  <si>
    <t>MEN'S MEDIUM BLACK PURSUIT LONG SLEEVE SHIRT</t>
  </si>
  <si>
    <t>TS01BKLG</t>
  </si>
  <si>
    <t>MEN'S LARGE BLACK PURSUIT LONG SLEEVE SHIRT</t>
  </si>
  <si>
    <t>TS01BKXL</t>
  </si>
  <si>
    <t>MEN'S X-LARGE BLACK PURSUIT LONG SLEEVE SHIRT</t>
  </si>
  <si>
    <t>TS01BK2XL</t>
  </si>
  <si>
    <t>MEN'S XX-LARGE BLACK PURSUIT LONG SLEEVE SHIRT</t>
  </si>
  <si>
    <t>TS01BK3XL</t>
  </si>
  <si>
    <t>MEN'S XXX-LARGE BLACK PURSUIT LONG SLEEVE SHIRT</t>
  </si>
  <si>
    <t>TS01BK4XL</t>
  </si>
  <si>
    <t>MEN'S XXXX-LARGE BLACK PURSUIT LONG SLEEVE SHIRT</t>
  </si>
  <si>
    <t>TS01FTSM</t>
  </si>
  <si>
    <t>MEN'S SMALL FATIGUE PURSUIT LONG SLEEVE SHIRT</t>
  </si>
  <si>
    <t>TS01FTMD</t>
  </si>
  <si>
    <t>MEN'S MEDIUM FATIGUE PURSUIT LONG SLEEVE SHIRT</t>
  </si>
  <si>
    <t>TS01FTLG</t>
  </si>
  <si>
    <t>MEN'S LARGE FATIGUE PURSUIT LONG SLEEVE SHIRT</t>
  </si>
  <si>
    <t>TS01FTXL</t>
  </si>
  <si>
    <t>MEN'S X-LARGE FATIGUE PURSUIT LONG SLEEVE SHIRT</t>
  </si>
  <si>
    <t>TS01FT2XL</t>
  </si>
  <si>
    <t>MEN'S XX-LARGE FATIGUE PURSUIT LONG SLEEVE SHIRT</t>
  </si>
  <si>
    <t>TS01FT3XL</t>
  </si>
  <si>
    <t>MEN'S XXX-LARGE FATIGUE PURSUIT LONG SLEEVE SHIRT</t>
  </si>
  <si>
    <t>TS01FT4XL</t>
  </si>
  <si>
    <t>MEN'S XXXX-LARGE FATIGUE PURSUIT LONG SLEEVE SHIRT</t>
  </si>
  <si>
    <t>TS01JGSM</t>
  </si>
  <si>
    <t>MEN'S SMALL JUNGLE PURSUIT LONG SLEEVE SHIRT</t>
  </si>
  <si>
    <t>TS01JGMD</t>
  </si>
  <si>
    <t>MEN'S MEDIUM JUNGLE PURSUIT LONG SLEEVE SHIRT</t>
  </si>
  <si>
    <t>TS01JGLG</t>
  </si>
  <si>
    <t>MEN'S LARGE JUNGLE PURSUIT LONG SLEEVE SHIRT</t>
  </si>
  <si>
    <t>TS01JGXL</t>
  </si>
  <si>
    <t>MEN'S X-LARGE JUNGLE PURSUIT LONG SLEEVE SHIRT</t>
  </si>
  <si>
    <t>TS01JG2XL</t>
  </si>
  <si>
    <t>MEN'S XX-LARGE JUNGLE PURSUIT LONG SLEEVE SHIRT</t>
  </si>
  <si>
    <t>TS01JG3XL</t>
  </si>
  <si>
    <t>MEN'S XXX-LARGE JUNGLE PURSUIT LONG SLEEVE SHIRT</t>
  </si>
  <si>
    <t>TS01JG4XL</t>
  </si>
  <si>
    <t>MEN'S XXXX-LARGE JUNGLE PURSUIT LONG SLEEVE SHIRT</t>
  </si>
  <si>
    <t>TS01NASM</t>
  </si>
  <si>
    <t>MEN'S SMALL NAVY PURSUIT LONG SLEEVE SHIRT</t>
  </si>
  <si>
    <t>TS01NAMD</t>
  </si>
  <si>
    <t>MEN'S MEDIUM NAVY PURSUIT LONG SLEEVE SHIRT</t>
  </si>
  <si>
    <t>TS01NALG</t>
  </si>
  <si>
    <t>MEN'S LARGE NAVY PURSUIT LONG SLEEVE SHIRT</t>
  </si>
  <si>
    <t>TS01NAXL</t>
  </si>
  <si>
    <t>MEN'S X-LARGE NAVY PURSUIT LONG SLEEVE SHIRT</t>
  </si>
  <si>
    <t>TS01NA2XL</t>
  </si>
  <si>
    <t>MEN'S XX-LARGE NAVY PURSUIT LONG SLEEVE SHIRT</t>
  </si>
  <si>
    <t>TS01NA3XL</t>
  </si>
  <si>
    <t>MEN'S XXX-LARGE NAVY PURSUIT LONG SLEEVE SHIRT</t>
  </si>
  <si>
    <t>TS01NA4XL</t>
  </si>
  <si>
    <t>MEN'S XXXX-LARGE NAVY PURSUIT LONG SLEEVE SHIRT</t>
  </si>
  <si>
    <t>TS01SESM</t>
  </si>
  <si>
    <t>MEN'S SMALL STEEL PURSUIT LONG SLEEVE SHIRT</t>
  </si>
  <si>
    <t>TS01SEMD</t>
  </si>
  <si>
    <t>MEN'S MEDIUM STEEL PURSUIT LONG SLEEVE SHIRT</t>
  </si>
  <si>
    <t>TS01SELG</t>
  </si>
  <si>
    <t>MEN'S LARGE STEEL PURSUIT LONG SLEEVE SHIRT</t>
  </si>
  <si>
    <t>TS01SEXL</t>
  </si>
  <si>
    <t>MEN'S X-LARGE STEEL PURSUIT LONG SLEEVE SHIRT</t>
  </si>
  <si>
    <t>TS01SE2XL</t>
  </si>
  <si>
    <t>MEN'S XX-LARGE STEEL PURSUIT LONG SLEEVE SHIRT</t>
  </si>
  <si>
    <t>TS01SE3XL</t>
  </si>
  <si>
    <t>MEN'S XXX-LARGE STEEL PURSUIT LONG SLEEVE SHIRT</t>
  </si>
  <si>
    <t>TS01SE4XL</t>
  </si>
  <si>
    <t>MEN'S XXXX-LARGE STEEL PURSUIT LONG SLEEVE SHIRT</t>
  </si>
  <si>
    <t>TS01SNSM</t>
  </si>
  <si>
    <t>MEN'S SMALL STONE PURSUIT LONG SLEEVE SHIRT</t>
  </si>
  <si>
    <t>TS01SNMD</t>
  </si>
  <si>
    <t>MEN'S MEDIUM STONE PURSUIT LONG SLEEVE SHIRT</t>
  </si>
  <si>
    <t>TS01SNLG</t>
  </si>
  <si>
    <t>MEN'S LARGE STONE PURSUIT LONG SLEEVE SHIRT</t>
  </si>
  <si>
    <t>TS01SNXL</t>
  </si>
  <si>
    <t>MEN'S X-LARGE STONE PURSUIT LONG SLEEVE SHIRT</t>
  </si>
  <si>
    <t>TS01SN2XL</t>
  </si>
  <si>
    <t>MEN'S XX-LARGE STONE PURSUIT LONG SLEEVE SHIRT</t>
  </si>
  <si>
    <t>TS01SN3XL</t>
  </si>
  <si>
    <t>MEN'S XXX-LARGE STONE PURSUIT LONG SLEEVE SHIRT</t>
  </si>
  <si>
    <t>TS01SN4XL</t>
  </si>
  <si>
    <t>MEN'S XXXX-LARGE STONE PURSUIT LONG SLEEVE SHIRT</t>
  </si>
  <si>
    <t>TS04ABSM</t>
  </si>
  <si>
    <t>MEN'S SMALL ADMIRAL BLUE TAC CONVERTABLE SHIRT</t>
  </si>
  <si>
    <t>TS04ABMD</t>
  </si>
  <si>
    <t>MEN'S MEDIUM ADMIRAL BLUE TAC CONVERTABLE SHIRT</t>
  </si>
  <si>
    <t>TS04ABLG</t>
  </si>
  <si>
    <t>MEN'S LARGE ADMIRAL BLUE TAC CONVERTABLE SHIRT</t>
  </si>
  <si>
    <t>TS04ABXL</t>
  </si>
  <si>
    <t>MEN'S X-LARGE ADMIRAL BLUE TAC CONVERTABLE SHIRT</t>
  </si>
  <si>
    <t>TS04AB2XL</t>
  </si>
  <si>
    <t>MEN'S XX-LARGE ADMIRAL BLUE TAC CONVERTABLE SHIRT</t>
  </si>
  <si>
    <t>TS04AB3XL</t>
  </si>
  <si>
    <t>MEN'S XXX-LARGE ADMIRAL BLUE TAC CONVERTABLE SHIRT</t>
  </si>
  <si>
    <t>TS04AB4XL</t>
  </si>
  <si>
    <t>MEN'S XXXX-LARGE ADMIRAL BLUE TAC CONVERTABLE SHIRT</t>
  </si>
  <si>
    <t>TS04FTSM</t>
  </si>
  <si>
    <t>MEN'S SMALL FATIGUE TAC CONVERTABLE SHIRT</t>
  </si>
  <si>
    <t>TS04FTMD</t>
  </si>
  <si>
    <t>MEN'S MEDIUM FATIGUE TAC CONVERTABLE SHIRT</t>
  </si>
  <si>
    <t>TS04FTLG</t>
  </si>
  <si>
    <t>MEN'S LARGE FATIGUE TAC CONVERTABLE SHIRT</t>
  </si>
  <si>
    <t>TS04FTXL</t>
  </si>
  <si>
    <t>MEN'S X-LARGE FATIGUE TAC CONVERTABLE SHIRT</t>
  </si>
  <si>
    <t>TS04FT2XL</t>
  </si>
  <si>
    <t>MEN'S XX-LARGE FATIGUE TAC CONVERTABLE SHIRT</t>
  </si>
  <si>
    <t>TS04FT3XL</t>
  </si>
  <si>
    <t>MEN'S XXX-LARGE FATIGUE TAC CONVERTABLE SHIRT</t>
  </si>
  <si>
    <t>TS04FT4XL</t>
  </si>
  <si>
    <t>MEN'S XXXX-LARGE FATIGUE TAC CONVERTABLE SHIRT</t>
  </si>
  <si>
    <t>TS04SLSM</t>
  </si>
  <si>
    <t>MEN'S SMALL SLATE TAC CONVERTABLE SHIRT</t>
  </si>
  <si>
    <t>TS04SLMD</t>
  </si>
  <si>
    <t>MEN'S MEDIUM SLATE TAC CONVERTABLE SHIRT</t>
  </si>
  <si>
    <t>TS04SLLG</t>
  </si>
  <si>
    <t>MEN'S LARGE SLATE TAC CONVERTABLE SHIRT</t>
  </si>
  <si>
    <t>TS04SLXL</t>
  </si>
  <si>
    <t>MEN'S X-LARGE SLATE TAC CONVERTABLE SHIRT</t>
  </si>
  <si>
    <t>TS04SL2XL</t>
  </si>
  <si>
    <t>MEN'S XX-LARGE SLATE TAC CONVERTABLE SHIRT</t>
  </si>
  <si>
    <t>TS04SL3XL</t>
  </si>
  <si>
    <t>MEN'S XXX-LARGE SLATE TAC CONVERTABLE SHIRT</t>
  </si>
  <si>
    <t>TS04SL4XL</t>
  </si>
  <si>
    <t>MEN'S XXXX-LARGE SLATE TAC CONVERTABLE SHIRT</t>
  </si>
  <si>
    <t>PO01BKSM</t>
  </si>
  <si>
    <t>MEN'S SMALL BLACK RANGE POLO</t>
  </si>
  <si>
    <t>PO01BKMD</t>
  </si>
  <si>
    <t>MEN'S MEDIUM BLACK RANGE POLO</t>
  </si>
  <si>
    <t>PO01BKLG</t>
  </si>
  <si>
    <t>MEN'S LARGE BLACK RANGE POLO</t>
  </si>
  <si>
    <t>PO01BKXL</t>
  </si>
  <si>
    <t>MEN'S X-LARGE BLACK RANGE POLO</t>
  </si>
  <si>
    <t>PO01BK2XL</t>
  </si>
  <si>
    <t>MEN'S XX-LARGE BLACK RANGE POLO</t>
  </si>
  <si>
    <t>PO01BK3XL</t>
  </si>
  <si>
    <t>MEN'S XXX-LARGE BLACK RANGE POLO</t>
  </si>
  <si>
    <t>PO01BK4XL</t>
  </si>
  <si>
    <t>MEN'S XXXX-LARGE BLACK RANGE POLO</t>
  </si>
  <si>
    <t>PO01NASM</t>
  </si>
  <si>
    <t>MEN'S SMALL NAVY RANGE POLO</t>
  </si>
  <si>
    <t>PO01NAMD</t>
  </si>
  <si>
    <t>MEN'S MEDIUM NAVY RANGE POLO</t>
  </si>
  <si>
    <t>PO01NALG</t>
  </si>
  <si>
    <t>MEN'S LARGE NAVY RANGE POLO</t>
  </si>
  <si>
    <t>PO01NAXL</t>
  </si>
  <si>
    <t>MEN'S X-LARGE NAVY RANGE POLO</t>
  </si>
  <si>
    <t>PO01NA2XL</t>
  </si>
  <si>
    <t>MEN'S XX-LARGE NAVY RANGE POLO</t>
  </si>
  <si>
    <t>PO01NA3XL</t>
  </si>
  <si>
    <t>MEN'S XXX-LARGE NAVY RANGE POLO</t>
  </si>
  <si>
    <t>PO01NA4XL</t>
  </si>
  <si>
    <t>MEN'S XXXX-LARGE NAVY RANGE POLO</t>
  </si>
  <si>
    <t>PO01RDSM</t>
  </si>
  <si>
    <t>MEN'S-SMALL-RED-RANGE-POLO</t>
  </si>
  <si>
    <t>PO01RDMD</t>
  </si>
  <si>
    <t>MEN'S-MEDIUM-RED-RANGE-POLO</t>
  </si>
  <si>
    <t>PO01RDLG</t>
  </si>
  <si>
    <t>MEN'S-LARGE-RED-RANGE-POLO</t>
  </si>
  <si>
    <t>PO01RDXL</t>
  </si>
  <si>
    <t>MEN'S-X-LARGE-RED-RANGE-POLO</t>
  </si>
  <si>
    <t>PO01RD2XL</t>
  </si>
  <si>
    <t>MEN'S-XX-LARGE-RED-RANGE-POLO</t>
  </si>
  <si>
    <t>PO01RD3XL</t>
  </si>
  <si>
    <t>MEN'S-XXX-LARGE-RED-RANGE-POLO</t>
  </si>
  <si>
    <t>`</t>
  </si>
  <si>
    <t>PO01RD4XL</t>
  </si>
  <si>
    <t>MEN'S-XXXX-LARGE-RED-RANGE-POLO</t>
  </si>
  <si>
    <t>PO01WHSM</t>
  </si>
  <si>
    <t>MEN'S SMALL WHITE RANGE POLO</t>
  </si>
  <si>
    <t>PO01WHMD</t>
  </si>
  <si>
    <t>MEN'S MEDIUM WHITE RANGE POLO</t>
  </si>
  <si>
    <t>PO01WHLG</t>
  </si>
  <si>
    <t>MEN'S LARGE WHITE RANGE POLO</t>
  </si>
  <si>
    <t>PO01WHXL</t>
  </si>
  <si>
    <t>MEN'S X-LARGE WHITE RANGE POLO</t>
  </si>
  <si>
    <t>PO01WH2XL</t>
  </si>
  <si>
    <t>MEN'S XX-LARGE WHITE RANGE POLO</t>
  </si>
  <si>
    <t>PO01WH3XL</t>
  </si>
  <si>
    <t>MEN'S XXX-LARGE WHITE RANGE POLO</t>
  </si>
  <si>
    <t>PO01WH4XL</t>
  </si>
  <si>
    <t>MEN'S XXXX-LARGE WHITE RANGE POLO</t>
  </si>
  <si>
    <t>PO02ABSM</t>
  </si>
  <si>
    <t>MEN'S SMALL ADMIRAL BLUE PERFORMANCE POLO</t>
  </si>
  <si>
    <t>PO02ABMD</t>
  </si>
  <si>
    <t>MEN'S MEDIUM ADMIRAL BLUE PERFORMANCE POLO</t>
  </si>
  <si>
    <t>PO02ABLG</t>
  </si>
  <si>
    <t>MEN'S LARGE ADMIRAL BLUE PERFORMANCE POLO</t>
  </si>
  <si>
    <t>PO02ABXL</t>
  </si>
  <si>
    <t>MEN'S X-LARGE ADMIRAL BLUE PERFORMANCE POLO</t>
  </si>
  <si>
    <t>PO02AB2XL</t>
  </si>
  <si>
    <t>MEN'S XX-LARGE ADMIRAL BLUE PERFORMANCE POLO</t>
  </si>
  <si>
    <t>PO02AB3XL</t>
  </si>
  <si>
    <t>MEN'S XXX-LARGE ADMIRAL BLUE PERFORMANCE POLO</t>
  </si>
  <si>
    <t>PO02AB4XL</t>
  </si>
  <si>
    <t>MEN'S XXXX-LARGE ADMIRAL BLUE PERFORMANCE POLO</t>
  </si>
  <si>
    <t>PO02FTSM</t>
  </si>
  <si>
    <t>MEN'S SMALL FATIGUE PERFORMANCE POLO</t>
  </si>
  <si>
    <t>PO02FTMD</t>
  </si>
  <si>
    <t>MEN'S MEDIUM FATIGUE PERFORMANCE POLO</t>
  </si>
  <si>
    <t>PO02FTLG</t>
  </si>
  <si>
    <t>MEN'S LARGE FATIGUE PERFORMANCE POLO</t>
  </si>
  <si>
    <t>PO02FTXL</t>
  </si>
  <si>
    <t>MEN'S X-LARGE FATIGUE PERFORMANCE POLO</t>
  </si>
  <si>
    <t>PO02FT2XL</t>
  </si>
  <si>
    <t>MEN'S XX-LARGE FATIGUE PERFORMANCE POLO</t>
  </si>
  <si>
    <t>PO02FT3XL</t>
  </si>
  <si>
    <t>MEN'S XXX-LARGE FATIGUE PERFORMANCE POLO</t>
  </si>
  <si>
    <t>PO02FT4XL</t>
  </si>
  <si>
    <t>MEN'S XXXX-LARGE FATIGUE PERFORMANCE POLO</t>
  </si>
  <si>
    <t>PO02SLSM</t>
  </si>
  <si>
    <t>MEN'S SMALL SLATE PERFORMANCE POLO</t>
  </si>
  <si>
    <t>PO02SLMD</t>
  </si>
  <si>
    <t>MEN'S MEDIUM SLATE PERFORMANCE POLO</t>
  </si>
  <si>
    <t>PO02SLLG</t>
  </si>
  <si>
    <t>MEN'S LARGE SLATE PERFORMANCE POLO</t>
  </si>
  <si>
    <t>PO02SLXL</t>
  </si>
  <si>
    <t>MEN'S X-LARGE SLATE PERFORMANCE POLO</t>
  </si>
  <si>
    <t>PO02SL2XL</t>
  </si>
  <si>
    <t>MEN'S XX-LARGE SLATE PERFORMANCE POLO</t>
  </si>
  <si>
    <t>PO02SL3XL</t>
  </si>
  <si>
    <t>MEN'S XXX-LARGE SLATE PERFORMANCE POLO</t>
  </si>
  <si>
    <t>PO02SL4XL</t>
  </si>
  <si>
    <t>MEN'S XXXX-LARGE SLATE PERFORMANCE POLO</t>
  </si>
  <si>
    <t>GT01OLSM</t>
  </si>
  <si>
    <t>HONOR TEE OLIVE SMALL, POLY</t>
  </si>
  <si>
    <t>GT01OLMD</t>
  </si>
  <si>
    <t>HONOR TEE OLIVE MEDIUM, POLY</t>
  </si>
  <si>
    <t>GT01OLLG</t>
  </si>
  <si>
    <t>HONOR TEE OLIVE LARGE, POLY</t>
  </si>
  <si>
    <t>GT01OLXL</t>
  </si>
  <si>
    <t>HONOR TEE OLIVE X-LARGE, POLY</t>
  </si>
  <si>
    <t>GT01OL2XL</t>
  </si>
  <si>
    <t>HONOR TEE OLIVE 2XL, POLY</t>
  </si>
  <si>
    <t>GT01OL3XL</t>
  </si>
  <si>
    <t>HONOR TEE OLIVE 3XL, POLY</t>
  </si>
  <si>
    <t>GT01BKSM</t>
  </si>
  <si>
    <t>HONOR TEE BLACK SMALL, POLY</t>
  </si>
  <si>
    <t>GT01BKMD</t>
  </si>
  <si>
    <t>HONOR TEE BLACK MEDIUM, POLY</t>
  </si>
  <si>
    <t>GT01BKLG</t>
  </si>
  <si>
    <t>HONOR TEE BLACK LARGE, POLY</t>
  </si>
  <si>
    <t>GT01BKXL</t>
  </si>
  <si>
    <t>HONOR TEE BLACK X-LARGE, POLY</t>
  </si>
  <si>
    <t>GT01BK2XL</t>
  </si>
  <si>
    <t>HONOR TEE BLACK 2XL, POLY</t>
  </si>
  <si>
    <t>GT01BK3XL</t>
  </si>
  <si>
    <t>HONOR TEE BLACK 3XL, POLY</t>
  </si>
  <si>
    <t>GT02BGSM</t>
  </si>
  <si>
    <t>GEAR. HONOR. TEE BURGUNDY SMALL</t>
  </si>
  <si>
    <t>GT02BGMD</t>
  </si>
  <si>
    <t>GEAR. HONOR. TEE BURGUNDY MEDIUM</t>
  </si>
  <si>
    <t>GT02BGLG</t>
  </si>
  <si>
    <t>GEAR. HONOR. TEE BURGUNDY LARGE</t>
  </si>
  <si>
    <t>GT02BGXL</t>
  </si>
  <si>
    <t>GEAR. HONOR. TEE BURGUNDY XL</t>
  </si>
  <si>
    <t>GT02BG2XL</t>
  </si>
  <si>
    <t>GEAR. HONOR. TEE BURGUNDY 2XL</t>
  </si>
  <si>
    <t>GT02BG3XL</t>
  </si>
  <si>
    <t>GEAR. HONOR. TEE BURGUNDY 3XL</t>
  </si>
  <si>
    <t>GT02NASM</t>
  </si>
  <si>
    <t>GEAR. HONOR. TEE NAVY SMALL</t>
  </si>
  <si>
    <t>GT02NAMD</t>
  </si>
  <si>
    <t>GEAR. HONOR. TEE NAVY MEDIUM</t>
  </si>
  <si>
    <t>GT02NALG</t>
  </si>
  <si>
    <t>GEAR. HONOR. TEE NAVY LARGE</t>
  </si>
  <si>
    <t>GT02NAXL</t>
  </si>
  <si>
    <t>GEAR. HONOR. TEE NAVY XL</t>
  </si>
  <si>
    <t>GT02NA2XL</t>
  </si>
  <si>
    <t>GEAR. HONOR. TEE NAVY 2XL</t>
  </si>
  <si>
    <t>GT02NA3XL</t>
  </si>
  <si>
    <t>GEAR. HONOR. TEE NAVY 3XL</t>
  </si>
  <si>
    <t>GT03BKSM</t>
  </si>
  <si>
    <t>BACK THE BLUE TEE BLACK SMALL</t>
  </si>
  <si>
    <t>GT03BKMD</t>
  </si>
  <si>
    <t>BACK THE BLUE TEE BLACK MEDIUM</t>
  </si>
  <si>
    <t>GT03BKLG</t>
  </si>
  <si>
    <t>BACK THE BLUE TEE BLACK LARGE</t>
  </si>
  <si>
    <t>GT03BKXL</t>
  </si>
  <si>
    <t>BACK THE BLUE TEE BLACK XL</t>
  </si>
  <si>
    <t>GT03BK2XL</t>
  </si>
  <si>
    <t>BACK THE BLUE TEE BLACK 2XL</t>
  </si>
  <si>
    <t>GT03BK3XL</t>
  </si>
  <si>
    <t>BACK THE BLUE TEE BLACK 3XL</t>
  </si>
  <si>
    <t/>
  </si>
  <si>
    <t>LO01BK070M</t>
  </si>
  <si>
    <t>TERRAIN LO BLACK 7 M TRAINING SHOE</t>
  </si>
  <si>
    <t>LO01BK075M</t>
  </si>
  <si>
    <t>TERRAIN LO BLACK 7.5 M TRAINING SHOE</t>
  </si>
  <si>
    <t>LO01BK080M</t>
  </si>
  <si>
    <t>TERRAIN LO BLACK 8 M TRAINING SHOE</t>
  </si>
  <si>
    <t>LO01BK085M</t>
  </si>
  <si>
    <t>TERRAIN LO BLACK 8.5 M TRAINING SHOE</t>
  </si>
  <si>
    <t>LO01BK090M</t>
  </si>
  <si>
    <t>TERRAIN LO BLACK 9 M TRAINING SHOE</t>
  </si>
  <si>
    <t>LO01BK095M</t>
  </si>
  <si>
    <t>TERRAIN LO BLACK 9.5 M TRAINING SHOE</t>
  </si>
  <si>
    <t>LO01BK100M</t>
  </si>
  <si>
    <t>TERRAIN LO BLACK 10 M TRAINING SHOE</t>
  </si>
  <si>
    <t>LO01BK105M</t>
  </si>
  <si>
    <t>TERRAIN LO BLACK 10.5 M TRAINING SHOE</t>
  </si>
  <si>
    <t>LO01BK110M</t>
  </si>
  <si>
    <t>TERRAIN LO BLACK 11 M TRAINING SHOE</t>
  </si>
  <si>
    <t>LO01BK115M</t>
  </si>
  <si>
    <t>TERRAIN LO BLACK 11.5 M TRAINING SHOE</t>
  </si>
  <si>
    <t>LO01BK120M</t>
  </si>
  <si>
    <t>TERRAIN LO BLACK 12 M TRAINING SHOE</t>
  </si>
  <si>
    <t>LO01BK130M</t>
  </si>
  <si>
    <t>TERRAIN LO BLACK 13 M TRAINING SHOE</t>
  </si>
  <si>
    <t>LO01BK140M</t>
  </si>
  <si>
    <t>TERRAIN LO BLACK 14 M TRAINING SHOE</t>
  </si>
  <si>
    <t>LO01SL070M</t>
  </si>
  <si>
    <t>TERRAIN LO SLATE 7 M TRAINING SHOE</t>
  </si>
  <si>
    <t>LO01SL075M</t>
  </si>
  <si>
    <t>TERRAIN LO SLATE 7.5 M TRAINING SHOE</t>
  </si>
  <si>
    <t>LO01SL080M</t>
  </si>
  <si>
    <t>TERRAIN LO SLATE 8.0 M TRAINING SHOE</t>
  </si>
  <si>
    <t>LO01SL085M</t>
  </si>
  <si>
    <t>TERRAIN LO SLATE 8.5 M TRAINING SHOE</t>
  </si>
  <si>
    <t>LO01SL090M</t>
  </si>
  <si>
    <t>TERRAIN LO SLATE 9 M TRAINING SHOE</t>
  </si>
  <si>
    <t>LO01SL095M</t>
  </si>
  <si>
    <t>TERRAIN LO SLATE 9.5 M TRAINING SHOE</t>
  </si>
  <si>
    <t>LO01SL100M</t>
  </si>
  <si>
    <t>TERRAIN LO SLATE 10 M TRAINING SHOE</t>
  </si>
  <si>
    <t>LO01SL105M</t>
  </si>
  <si>
    <t>TERRAIN LO SLATE 10.5 M TRAINING SHOE</t>
  </si>
  <si>
    <t>LO01SL110M</t>
  </si>
  <si>
    <t>TERRAIN LO SLATE 11 M TRAINING SHOE</t>
  </si>
  <si>
    <t>LO01SL115M</t>
  </si>
  <si>
    <t>TERRAIN LO SLATE 11.5 M TRAINING SHOE</t>
  </si>
  <si>
    <t>LO01SL120M</t>
  </si>
  <si>
    <t>TERRAIN LO SLATE 12 M TRAINING SHOE</t>
  </si>
  <si>
    <t>LO01SL130M</t>
  </si>
  <si>
    <t>TERRAIN LO SLATE 13 M TRAINING SHOE</t>
  </si>
  <si>
    <t>LO01SL140M</t>
  </si>
  <si>
    <t>TERRAIN LO SLATE 14 M TRAINING SHOE</t>
  </si>
  <si>
    <t>MD01BK070M</t>
  </si>
  <si>
    <t>TERRAIN MID BLACK 7 M TRAINING SHOE</t>
  </si>
  <si>
    <t>MD01BK075M</t>
  </si>
  <si>
    <t>TERRAIN MID BLACK 7.5 M TRAINING SHOE</t>
  </si>
  <si>
    <t>MD01BK080M</t>
  </si>
  <si>
    <t>TERRAIN MID BLACK 8 M TRAINING SHOE</t>
  </si>
  <si>
    <t>MD01BK085M</t>
  </si>
  <si>
    <t>TERRAIN MID BLACK 8.5 M TRAINING SHOE</t>
  </si>
  <si>
    <t>MD01BK090M</t>
  </si>
  <si>
    <t>TERRAIN MID BLACK 9 M TRAINING SHOE</t>
  </si>
  <si>
    <t>MD01BK095M</t>
  </si>
  <si>
    <t>TERRAIN MID BLACK 9.5 M TRAINING SHOE</t>
  </si>
  <si>
    <t>MD01BK100M</t>
  </si>
  <si>
    <t>TERRAIN MID BLACK 10 M TRAINING SHOE</t>
  </si>
  <si>
    <t>MD01BK105M</t>
  </si>
  <si>
    <t>TERRAIN MID BLACK 10.5 M TRAINING SHOE</t>
  </si>
  <si>
    <t>MD01BK110M</t>
  </si>
  <si>
    <t>TERRAIN MID BLACK 11 M TRAINING SHOE</t>
  </si>
  <si>
    <t>MD01BK115M</t>
  </si>
  <si>
    <t>TERRAIN MID BLACK 11.5 M TRAINING SHOE</t>
  </si>
  <si>
    <t>MD01BK120M</t>
  </si>
  <si>
    <t>TERRAIN MID BLACK 12 M TRAINING SHOE</t>
  </si>
  <si>
    <t>MD01BK130M</t>
  </si>
  <si>
    <t>TERRAIN MID BLACK 13 M TRAINING SHOE</t>
  </si>
  <si>
    <t>MD01BK140M</t>
  </si>
  <si>
    <t>TERRAIN MID BLACK 14 M TRAINING SHOE</t>
  </si>
  <si>
    <t>MD01BR070M</t>
  </si>
  <si>
    <t>TERRAIN MID BROWN/TAN 7 M TRAINING SHOE</t>
  </si>
  <si>
    <t>MD01BR075M</t>
  </si>
  <si>
    <t>TERRAIN MID BROWN/TAN 7.5 M TRAINING SHOE</t>
  </si>
  <si>
    <t>MD01BR080M</t>
  </si>
  <si>
    <t>TERRAIN MID BROWN/TAN 8 M TRAINING SHOE</t>
  </si>
  <si>
    <t>MD01BR085M</t>
  </si>
  <si>
    <t>TERRAIN MID BROWN/TAN 8.5 M TRAINING SHOE</t>
  </si>
  <si>
    <t>MD01BR090M</t>
  </si>
  <si>
    <t>TERRAIN MID BROWN/TAN 9 M TRAINING SHOE</t>
  </si>
  <si>
    <t>MD01BR095M</t>
  </si>
  <si>
    <t>TERRAIN MID BROWN/TAN 9.5 M TRAINING SHOE</t>
  </si>
  <si>
    <t>MD01BR100M</t>
  </si>
  <si>
    <t>TERRAIN MID BROWN/TAN 10 M TRAINING SHOE</t>
  </si>
  <si>
    <t>MD01BR105M</t>
  </si>
  <si>
    <t>TERRAIN MID BROWN/TAN 10.5 M TRAINING SHOE</t>
  </si>
  <si>
    <t>MD01BR110M</t>
  </si>
  <si>
    <t>TERRAIN MID BROWN/TAN 11 M TRAINING SHOE</t>
  </si>
  <si>
    <t>MD01BR115M</t>
  </si>
  <si>
    <t>TERRAIN MID BROWN/TAN 11.5 M TRAINING SHOE</t>
  </si>
  <si>
    <t>MD01BR120M</t>
  </si>
  <si>
    <t>TERRAIN MID BROWN/TAN 12 M TRAINING SHOE</t>
  </si>
  <si>
    <t>MD01BR130M</t>
  </si>
  <si>
    <t>TERRAIN MID BROWN/TAN 13 M TRAINING SHOE</t>
  </si>
  <si>
    <t>MD01BR140M</t>
  </si>
  <si>
    <t>TERRAIN MID BROWN/TAN 14 M TRAINING SHOE</t>
  </si>
  <si>
    <t>BT04CY045M</t>
  </si>
  <si>
    <t>DEFENSE COYOTE 498 4.5 M BOOT</t>
  </si>
  <si>
    <t>BT04CY050M</t>
  </si>
  <si>
    <t>DEFENSE COYOTE 498 5 M BOOT</t>
  </si>
  <si>
    <t>BT04CY055M</t>
  </si>
  <si>
    <t>DEFENSE COYOTE 498 5.5 M BOOT</t>
  </si>
  <si>
    <t>BT04CY060M</t>
  </si>
  <si>
    <t>DEFENSE COYOTE 498 6 M BOOT</t>
  </si>
  <si>
    <t>BT04CY065M</t>
  </si>
  <si>
    <t>DEFENSE COYOTE 498 6.5 M BOOT</t>
  </si>
  <si>
    <t>BT04CY070M</t>
  </si>
  <si>
    <t>DEFENSE COYOTE 498 7 M BOOT</t>
  </si>
  <si>
    <t>BT04CY075M</t>
  </si>
  <si>
    <t>DEFENSE COYOTE 498 7.5 M BOOT</t>
  </si>
  <si>
    <t>BT04CY080M</t>
  </si>
  <si>
    <t>DEFENSE COYOTE 498 8 M BOOT</t>
  </si>
  <si>
    <t>BT04CY085M</t>
  </si>
  <si>
    <t>DEFENSE COYOTE 498 8.5 M BOOT</t>
  </si>
  <si>
    <t>BT04CY090M</t>
  </si>
  <si>
    <t>DEFENSE COYOTE 498 9 M BOOT</t>
  </si>
  <si>
    <t>BT04CY095M</t>
  </si>
  <si>
    <t>DEFENSE COYOTE 498 9.5 M BOOT</t>
  </si>
  <si>
    <t>BT04CY100M</t>
  </si>
  <si>
    <t>DEFENSE COYOTE 498 10 M BOOT</t>
  </si>
  <si>
    <t>BT04CY105M</t>
  </si>
  <si>
    <t>DEFENSE COYOTE 498 10.5 M BOOT</t>
  </si>
  <si>
    <t>BT04CY110M</t>
  </si>
  <si>
    <t>DEFENSE COYOTE 498 11 M BOOT</t>
  </si>
  <si>
    <t>BT04CY115M</t>
  </si>
  <si>
    <t>DEFENSE COYOTE 498 11.5 M BOOT</t>
  </si>
  <si>
    <t>BT04CY120M</t>
  </si>
  <si>
    <t>DEFENSE COYOTE 498 12 M BOOT</t>
  </si>
  <si>
    <t>BT04CY130M</t>
  </si>
  <si>
    <t>DEFENSE COYOTE 498 13 M BOOT</t>
  </si>
  <si>
    <t>BT04CY140M</t>
  </si>
  <si>
    <t>DEFENSE COYOTE 498 14 M BOOT</t>
  </si>
  <si>
    <t>BT04CY070W</t>
  </si>
  <si>
    <t>DEFENSE COYOTE 498 7 W BOOT</t>
  </si>
  <si>
    <t>BT04CY075W</t>
  </si>
  <si>
    <t>DEFENSE COYOTE 498 7.5 W BOOT</t>
  </si>
  <si>
    <t>BT04CY080W</t>
  </si>
  <si>
    <t>DEFENSE COYOTE 498 8 W BOOT</t>
  </si>
  <si>
    <t>BT04CY085W</t>
  </si>
  <si>
    <t>DEFENSE COYOTE 498 8.5 W BOOT</t>
  </si>
  <si>
    <t>BT04CY090W</t>
  </si>
  <si>
    <t>DEFENSE COYOTE 498 9 W BOOT</t>
  </si>
  <si>
    <t>BT04CY095W</t>
  </si>
  <si>
    <t>DEFENSE COYOTE 498 9.5 W BOOT</t>
  </si>
  <si>
    <t>BT04CY100W</t>
  </si>
  <si>
    <t>DEFENSE COYOTE 498 10 W BOOT</t>
  </si>
  <si>
    <t>BT04CY105W</t>
  </si>
  <si>
    <t>DEFENSE COYOTE 498 10.5 W BOOT</t>
  </si>
  <si>
    <t>BT04CY110W</t>
  </si>
  <si>
    <t>DEFENSE COYOTE 498 11 W BOOT</t>
  </si>
  <si>
    <t>BT04CY115W</t>
  </si>
  <si>
    <t>DEFENSE COYOTE 498 11.5 W BOOT</t>
  </si>
  <si>
    <t>BT04CY120W</t>
  </si>
  <si>
    <t>DEFENSE COYOTE 498 12 W BOOT</t>
  </si>
  <si>
    <t>BT04CY130W</t>
  </si>
  <si>
    <t>DEFENSE COYOTE 498 13 W BOOT</t>
  </si>
  <si>
    <t>BT04CY140W</t>
  </si>
  <si>
    <t>DEFENSE COYOTE 498 14 W BOOT</t>
  </si>
  <si>
    <t>BT01BK070M</t>
  </si>
  <si>
    <t>STREET BLACK 7 M SIDE ZIP BOOT</t>
  </si>
  <si>
    <t>BT01BK075M</t>
  </si>
  <si>
    <t>STREET BLACK 7.5 M SIDE ZIP BOOT</t>
  </si>
  <si>
    <t>BT01BK080M</t>
  </si>
  <si>
    <t>STREET BLACK 8 M SIDE ZIP BOOT</t>
  </si>
  <si>
    <t>BT01BK085M</t>
  </si>
  <si>
    <t>STREET BLACK 8.5 M SIDE ZIP BOOT</t>
  </si>
  <si>
    <t>BT01BK090M</t>
  </si>
  <si>
    <t>STREET BLACK 9 M SIDE ZIP BOOT</t>
  </si>
  <si>
    <t>BT01BK095M</t>
  </si>
  <si>
    <t>STREET BLACK 9.5 M SIDE ZIP BOOT</t>
  </si>
  <si>
    <t>BT01BK100M</t>
  </si>
  <si>
    <t>STREET BLACK 10 M SIDE ZIP BOOT</t>
  </si>
  <si>
    <t>BT01BK105M</t>
  </si>
  <si>
    <t>STREET BLACK 10.5 M SIDE ZIP BOOT</t>
  </si>
  <si>
    <t>BT01BK110M</t>
  </si>
  <si>
    <t>STREET BLACK 11 M SIDE ZIP BOOT</t>
  </si>
  <si>
    <t>BT01BK115M</t>
  </si>
  <si>
    <t>STREET BLACK 11.5 M SIDE ZIP BOOT</t>
  </si>
  <si>
    <t>BT01BK120M</t>
  </si>
  <si>
    <t>STREET BLACK 12 M SIDE ZIP BOOT</t>
  </si>
  <si>
    <t>BT01BK130M</t>
  </si>
  <si>
    <t>STREET BLACK 13 M SIDE ZIP BOOT</t>
  </si>
  <si>
    <t>BT01BK140M</t>
  </si>
  <si>
    <t>STREET BLACK 14 M SIDE ZIP BOOT</t>
  </si>
  <si>
    <t>BT01CY070M</t>
  </si>
  <si>
    <t>STREET COYOTE 498 7 M SIDE ZIP BOOT</t>
  </si>
  <si>
    <t>BT01CY075M</t>
  </si>
  <si>
    <t>STREET COYOTE 498 7.5 M SIDE ZIP BOOT</t>
  </si>
  <si>
    <t>BT01CY080M</t>
  </si>
  <si>
    <t>STREET COYOTE 498 8 M SIDE ZIP BOOT</t>
  </si>
  <si>
    <t>BT01CY085M</t>
  </si>
  <si>
    <t>STREET COYOTE 498 8.5 M SIDE ZIP BOOT</t>
  </si>
  <si>
    <t>BT01CY090M</t>
  </si>
  <si>
    <t>STREET COYOTE 498 9 M SIDE ZIP BOOT</t>
  </si>
  <si>
    <t>BT01CY095M</t>
  </si>
  <si>
    <t>STREET COYOTE 498 9.5 M SIDE ZIP BOOT</t>
  </si>
  <si>
    <t>BT01CY100M</t>
  </si>
  <si>
    <t>STREET COYOTE 498 10 M SIDE ZIP BOOT</t>
  </si>
  <si>
    <t>BT01CY105M</t>
  </si>
  <si>
    <t>STREET COYOTE 498 10.5 M SIDE ZIP BOOT</t>
  </si>
  <si>
    <t>BT01CY110M</t>
  </si>
  <si>
    <t>STREET COYOTE 498 11 M SIDE ZIP BOOT</t>
  </si>
  <si>
    <t>BT01CY115M</t>
  </si>
  <si>
    <t>STREET COYOTE 498 11.5 M SIDE ZIP BOOT</t>
  </si>
  <si>
    <t>BT01CY120M</t>
  </si>
  <si>
    <t>STREET COYOTE 498 12 M SIDE ZIP BOOT</t>
  </si>
  <si>
    <t>BT01CY130M</t>
  </si>
  <si>
    <t>STREET COYOTE 498 13 M SIDE ZIP BOOT</t>
  </si>
  <si>
    <t>BT01CY140M</t>
  </si>
  <si>
    <t>STREET COYOTE 498 14 M SIDE ZIP BOOT</t>
  </si>
  <si>
    <t>BT05CY045M</t>
  </si>
  <si>
    <t>DESERT OPS COYOTE 498 BOOT 4.5 MEDIUM, BOX</t>
  </si>
  <si>
    <t>BT05CY055M</t>
  </si>
  <si>
    <t>DESERT OPS COYOTE 498 BOOT 5.5 MEDIUM, BOX</t>
  </si>
  <si>
    <t>BT05CY05M</t>
  </si>
  <si>
    <t>DESERT OPS COYOTE 498 BOOT 5 MEDIUM, BOX</t>
  </si>
  <si>
    <t>BT05CY065M</t>
  </si>
  <si>
    <t>DESERT OPS COYOTE 498 BOOT 6.5 MEDIUM, BOX</t>
  </si>
  <si>
    <t>BT05CY06M</t>
  </si>
  <si>
    <t>DESERT OPS COYOTE 498 BOOT 6 MEDIUM, BOX</t>
  </si>
  <si>
    <t>BT05CY075M</t>
  </si>
  <si>
    <t>DESERT OPS COYOTE 498 BOOT 7.5 MEDIUM, BOX</t>
  </si>
  <si>
    <t>BT05CY075W</t>
  </si>
  <si>
    <t>DESERT OPS COYOTE 498 BOOT 7.5 WIDE, BOX</t>
  </si>
  <si>
    <t>BT05CY07M</t>
  </si>
  <si>
    <t>DESERT OPS COYOTE 498 BOOT 7 MEDIUM, BOX</t>
  </si>
  <si>
    <t>BT05CY07W</t>
  </si>
  <si>
    <t>DESERT OPS COYOTE 498 BOOT 7 WIDE, BOX</t>
  </si>
  <si>
    <t>BT05CY085M</t>
  </si>
  <si>
    <t>DESERT OPS COYOTE 498 BOOT 8.5 MEDIUM, BOX</t>
  </si>
  <si>
    <t>BT05CY085W</t>
  </si>
  <si>
    <t>DESERT OPS COYOTE 498 BOOT 8.5 WIDE, BOX</t>
  </si>
  <si>
    <t>BT05CY08M</t>
  </si>
  <si>
    <t>DESERT OPS COYOTE 498 BOOT 8 MEDIUM, BOX</t>
  </si>
  <si>
    <t>BT05CY08W</t>
  </si>
  <si>
    <t>DESERT OPS COYOTE 498 BOOT 8 WIDE, BOX</t>
  </si>
  <si>
    <t>BT05CY095M</t>
  </si>
  <si>
    <t>DESERT OPS COYOTE 498 BOOT 9.5 MEDIUM, BOX</t>
  </si>
  <si>
    <t>BT05CY095W</t>
  </si>
  <si>
    <t>DESERT OPS COYOTE 498 BOOT 9.5 WIDE, BOX</t>
  </si>
  <si>
    <t>BT05CY09M</t>
  </si>
  <si>
    <t>DESERT OPS COYOTE 498 BOOT 9 MEDIUM, BOX</t>
  </si>
  <si>
    <t>BT05CY09W</t>
  </si>
  <si>
    <t>DESERT OPS COYOTE 498 BOOT 9 WIDE, BOX</t>
  </si>
  <si>
    <t>BT05CY105M</t>
  </si>
  <si>
    <t>DESERT OPS COYOTE 498 BOOT 10.5 MEDIUM, BOX</t>
  </si>
  <si>
    <t>BT05CY105W</t>
  </si>
  <si>
    <t>DESERT OPS COYOTE 498 BOOT 10.5 WIDE, BOX</t>
  </si>
  <si>
    <t>BT05CY10M</t>
  </si>
  <si>
    <t>DESERT OPS COYOTE 498 BOOT 10 MEDIUM, BOX</t>
  </si>
  <si>
    <t>BT05CY10W</t>
  </si>
  <si>
    <t>DESERT OPS COYOTE 498 BOOT 10 WIDE, BOX</t>
  </si>
  <si>
    <t>BT05CY115M</t>
  </si>
  <si>
    <t>DESERT OPS COYOTE 498 BOOT 11.5 MEDIUM, BOX</t>
  </si>
  <si>
    <t>BT05CY115W</t>
  </si>
  <si>
    <t>DESERT OPS COYOTE 498 BOOT 11.5 WIDE, BOX</t>
  </si>
  <si>
    <t>BT05CY11M</t>
  </si>
  <si>
    <t>DESERT OPS COYOTE 498 BOOT 11 MEDIUM, BOX</t>
  </si>
  <si>
    <t>BT05CY11W</t>
  </si>
  <si>
    <t>DESERT OPS COYOTE 498 BOOT 11 WIDE, BOX</t>
  </si>
  <si>
    <t>BT05CY12M</t>
  </si>
  <si>
    <t>DESERT OPS COYOTE 498 BOOT 12 MEDIUM, BOX</t>
  </si>
  <si>
    <t>BT05CY12W</t>
  </si>
  <si>
    <t>DESERT OPS COYOTE 498 BOOT 12 WIDE, BOX</t>
  </si>
  <si>
    <t>BT05CY13M</t>
  </si>
  <si>
    <t>DESERT OPS COYOTE 498 BOOT 13 MEDIUM, BOX</t>
  </si>
  <si>
    <t>BT05CY13W</t>
  </si>
  <si>
    <t>DESERT OPS COYOTE 498 BOOT 13 WIDE, BOX</t>
  </si>
  <si>
    <t>BT05CY14M</t>
  </si>
  <si>
    <t>DESERT OPS COYOTE 498 BOOT 14 MEDIUM, BOX</t>
  </si>
  <si>
    <t>BT05CY14W</t>
  </si>
  <si>
    <t>DESERT OPS COYOTE 498 BOOT 14 WIDE, BOX</t>
  </si>
  <si>
    <t>BT02BK045M</t>
  </si>
  <si>
    <t>V3 BLACK 4.5 M BOOT</t>
  </si>
  <si>
    <t>BT02BK050M</t>
  </si>
  <si>
    <t>V3 BLACK 5 M BOOT</t>
  </si>
  <si>
    <t>BT02BK055M</t>
  </si>
  <si>
    <t>V3 BLACK 5.5 M BOOT</t>
  </si>
  <si>
    <t>BT02BK060M</t>
  </si>
  <si>
    <t>V3 BLACK 6 M BOOT</t>
  </si>
  <si>
    <t>BT02BK065M</t>
  </si>
  <si>
    <t>V3 BLACK 6.5 M BOOT</t>
  </si>
  <si>
    <t>BT02BK070M</t>
  </si>
  <si>
    <t>V3 BLACK 7 M BOOT</t>
  </si>
  <si>
    <t>BT02BK075M</t>
  </si>
  <si>
    <t>V3 BLACK 7.5 M BOOT</t>
  </si>
  <si>
    <t>BT02BK080M</t>
  </si>
  <si>
    <t>V3 BLACK 8 M BOOT</t>
  </si>
  <si>
    <t>BT02BK085M</t>
  </si>
  <si>
    <t>V3 BLACK 8.5 M BOOT</t>
  </si>
  <si>
    <t>BT02BK090M</t>
  </si>
  <si>
    <t>V3 BLACK 9 M BOOT</t>
  </si>
  <si>
    <t>BT02BK095M</t>
  </si>
  <si>
    <t>V3 BLACK 9.5 M BOOT</t>
  </si>
  <si>
    <t>BT02BK100M</t>
  </si>
  <si>
    <t>V3 BLACK 10 M BOOT</t>
  </si>
  <si>
    <t>BT02BK105M</t>
  </si>
  <si>
    <t>V3 BLACK 10.5 M BOOT</t>
  </si>
  <si>
    <t>BT02BK110M</t>
  </si>
  <si>
    <t>V3 BLACK 11 M BOOT</t>
  </si>
  <si>
    <t>BT02BK115M</t>
  </si>
  <si>
    <t>V3 BLACK 11.5 M BOOT</t>
  </si>
  <si>
    <t>BT02BK120M</t>
  </si>
  <si>
    <t>V3 BLACK 12 M BOOT</t>
  </si>
  <si>
    <t>BT02BK130M</t>
  </si>
  <si>
    <t>V3 BLACK 13 M BOOT</t>
  </si>
  <si>
    <t>BT02BK140M</t>
  </si>
  <si>
    <t>V3 BLACK 14 M BOOT</t>
  </si>
  <si>
    <t>BT02BK070W</t>
  </si>
  <si>
    <t>V3 BLACK 7 W BOOT</t>
  </si>
  <si>
    <t>BT02BK075W</t>
  </si>
  <si>
    <t>V3 BLACK 7.5 W BOOT</t>
  </si>
  <si>
    <t>BT02BK080W</t>
  </si>
  <si>
    <t>V3 BLACK 8 W BOOT</t>
  </si>
  <si>
    <t>BT02BK085W</t>
  </si>
  <si>
    <t>V3 BLACK 8.5 W BOOT</t>
  </si>
  <si>
    <t>BT02BK090W</t>
  </si>
  <si>
    <t>V3 BLACK 9 W BOOT</t>
  </si>
  <si>
    <t>BT02BK095W</t>
  </si>
  <si>
    <t>V3 BLACK 9.5 W BOOT</t>
  </si>
  <si>
    <t>BT02BK100W</t>
  </si>
  <si>
    <t>V3 BLACK 10 W BOOT</t>
  </si>
  <si>
    <t>BT02BK105W</t>
  </si>
  <si>
    <t>V3 BLACK 10.5 W BOOT</t>
  </si>
  <si>
    <t>BT02BK110W</t>
  </si>
  <si>
    <t>V3 BLACK 11 W BOOT</t>
  </si>
  <si>
    <t>BT02BK115W</t>
  </si>
  <si>
    <t>V3 BLACK 11.5 W BOOT</t>
  </si>
  <si>
    <t>BT02BK120W</t>
  </si>
  <si>
    <t>V3 BLACK 12 W BOOT</t>
  </si>
  <si>
    <t>BT02BK130W</t>
  </si>
  <si>
    <t>V3 BLACK 13 W BOOT</t>
  </si>
  <si>
    <t>BT02BK140W</t>
  </si>
  <si>
    <t>V3 BLACK 14 W BOOT</t>
  </si>
  <si>
    <t>BT04BK045M</t>
  </si>
  <si>
    <t>DEFENSE BLACK 4.5 M BOOT</t>
  </si>
  <si>
    <t>BT04BK050M</t>
  </si>
  <si>
    <t>DEFENSE BLACK 5 M BOOT</t>
  </si>
  <si>
    <t>BT04BK055M</t>
  </si>
  <si>
    <t>DEFENSE BLACK 5.5 M BOOT</t>
  </si>
  <si>
    <t>BT04BK060M</t>
  </si>
  <si>
    <t>DEFENSE BLACK 6 M BOOT</t>
  </si>
  <si>
    <t>BT04BK065M</t>
  </si>
  <si>
    <t>DEFENSE BLACK 6.5 M BOOT</t>
  </si>
  <si>
    <t>BT04BK070M</t>
  </si>
  <si>
    <t>DEFENSE BLACK 7 M BOOT</t>
  </si>
  <si>
    <t>BT04BK075M</t>
  </si>
  <si>
    <t>DEFENSE BLACK 7.5 M BOOT</t>
  </si>
  <si>
    <t>BT04BK080M</t>
  </si>
  <si>
    <t>DEFENSE BLACK 8 M BOOT</t>
  </si>
  <si>
    <t>BT04BK085M</t>
  </si>
  <si>
    <t>DEFENSE BLACK 8.5 M BOOT</t>
  </si>
  <si>
    <t>BT04BK090M</t>
  </si>
  <si>
    <t>DEFENSE BLACK 9 M BOOT</t>
  </si>
  <si>
    <t>BT04BK095M</t>
  </si>
  <si>
    <t>DEFENSE BLACK 9.5 M BOOT</t>
  </si>
  <si>
    <t>BT04BK100M</t>
  </si>
  <si>
    <t>DEFENSE BLACK 10 M BOOT</t>
  </si>
  <si>
    <t>BT04BK105M</t>
  </si>
  <si>
    <t>DEFENSE BLACK 10.5 M BOOT</t>
  </si>
  <si>
    <t>BT04BK110M</t>
  </si>
  <si>
    <t>DEFENSE BLACK 11 M BOOT</t>
  </si>
  <si>
    <t>BT04BK115M</t>
  </si>
  <si>
    <t>DEFENSE BLACK 11.5 M BOOT</t>
  </si>
  <si>
    <t>BT04BK120M</t>
  </si>
  <si>
    <t>DEFENSE BLACK 12 M BOOT</t>
  </si>
  <si>
    <t>BT04BK130M</t>
  </si>
  <si>
    <t>DEFENSE BLACK 13 M BOOT</t>
  </si>
  <si>
    <t>BT04BK140M</t>
  </si>
  <si>
    <t>DEFENSE BLACK 14 M BOOT</t>
  </si>
  <si>
    <t>BT04BK070W</t>
  </si>
  <si>
    <t>DEFENSE BLACK 7 W BOOT</t>
  </si>
  <si>
    <t>BT04BK075W</t>
  </si>
  <si>
    <t>DEFENSE BLACK 7.5 W BOOT</t>
  </si>
  <si>
    <t>BT04BK080W</t>
  </si>
  <si>
    <t>DEFENSE BLACK 8 W BOOT</t>
  </si>
  <si>
    <t>BT04BK085W</t>
  </si>
  <si>
    <t>DEFENSE BLACK 8.5 W BOOT</t>
  </si>
  <si>
    <t>BT04BK090W</t>
  </si>
  <si>
    <t>DEFENSE BLACK 9 W BOOT</t>
  </si>
  <si>
    <t>BT04BK095W</t>
  </si>
  <si>
    <t>DEFENSE BLACK 9.5 W BOOT</t>
  </si>
  <si>
    <t>BT04BK100W</t>
  </si>
  <si>
    <t>DEFENSE BLACK 10 W BOOT</t>
  </si>
  <si>
    <t>BT04BK105W</t>
  </si>
  <si>
    <t>DEFENSE BLACK 10.5 W BOOT</t>
  </si>
  <si>
    <t>BT04BK110W</t>
  </si>
  <si>
    <t>DEFENSE BLACK 11 W BOOT</t>
  </si>
  <si>
    <t>BT04BK115W</t>
  </si>
  <si>
    <t>DEFENSE BLACK 11.5 W BOOT</t>
  </si>
  <si>
    <t>BT04BK120W</t>
  </si>
  <si>
    <t>DEFENSE BLACK 12 W BOOT</t>
  </si>
  <si>
    <t>BT04BK130W</t>
  </si>
  <si>
    <t>DEFENSE BLACK 13 W BOOT</t>
  </si>
  <si>
    <t>BT04BK140W</t>
  </si>
  <si>
    <t>DEFENSE BLACK 14 W BOOT</t>
  </si>
  <si>
    <t>83BT03BK-045M</t>
  </si>
  <si>
    <t>BLACK OPS BOOT BLACK - 4.5 MEDIUM</t>
  </si>
  <si>
    <t>83BT03BK-050M</t>
  </si>
  <si>
    <t>BLACK OPS BOOT BLACK - 5 MEDIUM</t>
  </si>
  <si>
    <t>83BT03BK-055M</t>
  </si>
  <si>
    <t>BLACK OPS BOOT BLACK - 5.5 MEDIUM</t>
  </si>
  <si>
    <t>83BT03BK-105M</t>
  </si>
  <si>
    <t>BLACK OPS BOOTS BLACK - 10.5 MEDIUM</t>
  </si>
  <si>
    <t>83BT03BK-105W</t>
  </si>
  <si>
    <t>BLACK OPS BOOTS BLACK - 10.5 WIDE</t>
  </si>
  <si>
    <t>83BT03BK-10M</t>
  </si>
  <si>
    <t>BLACK OPS BOOTS BLACK - 10 MEDIUM</t>
  </si>
  <si>
    <t>83BT03BK-10W</t>
  </si>
  <si>
    <t>BLACK OPS BOOTS BLACK - 10 WIDE</t>
  </si>
  <si>
    <t>83BT03BK-115M</t>
  </si>
  <si>
    <t>BLACK OPS BOOTS BLACK - 11.5 MEDIUM</t>
  </si>
  <si>
    <t>83BT03BK-115W</t>
  </si>
  <si>
    <t>BLACK OPS BOOTS BLACK - 11.5 WIDE</t>
  </si>
  <si>
    <t>83BT03BK-11M</t>
  </si>
  <si>
    <t>BLACK OPS BOOTS BLACK - 11 MEDIUM</t>
  </si>
  <si>
    <t>83BT03BK-11W</t>
  </si>
  <si>
    <t>BLACK OPS BOOTS BLACK - 11 WIDE</t>
  </si>
  <si>
    <t>83BT03BK-12M</t>
  </si>
  <si>
    <t>BLACK OPS BOOTS BLACK - 12 MEDIUM</t>
  </si>
  <si>
    <t>83BT03BK-12W</t>
  </si>
  <si>
    <t>BLACK OPS BOOTS BLACK - 12 WIDE</t>
  </si>
  <si>
    <t>83BT03BK-13M</t>
  </si>
  <si>
    <t>BLACK OPS BOOTS BLACK - 13 MEDIUM</t>
  </si>
  <si>
    <t>83BT03BK-13W</t>
  </si>
  <si>
    <t>BLACK OPS BOOTS BLACK - 13 WIDE</t>
  </si>
  <si>
    <t>83BT03BK-14M</t>
  </si>
  <si>
    <t>BLACK OPS BOOTS BLACK - 14 MEDIUM</t>
  </si>
  <si>
    <t>83BT03BK-14W</t>
  </si>
  <si>
    <t>BLACK OPS BOOTS BLACK - 14 WIDE</t>
  </si>
  <si>
    <t>83BT03BK-65M</t>
  </si>
  <si>
    <t>BLACK OPS BOOTS BLACK - 6.5 MEDIUM</t>
  </si>
  <si>
    <t>83BT03BK-6M</t>
  </si>
  <si>
    <t>BLACK OPS BOOTS BLACK - 6 MEDIUM</t>
  </si>
  <si>
    <t>83BT03BK-75M</t>
  </si>
  <si>
    <t>BLACK OPS BOOTS BLACK - 7.5 MEDIUM</t>
  </si>
  <si>
    <t>83BT03BK-75W</t>
  </si>
  <si>
    <t>BLACK OPS BOOTS BLACK - 7.5 WIDE</t>
  </si>
  <si>
    <t>83BT03BK-7M</t>
  </si>
  <si>
    <t>BLACK OPS BOOTS BLACK - 7 MEDIUM</t>
  </si>
  <si>
    <t>83BT03BK-7W</t>
  </si>
  <si>
    <t>BLACK OPS BOOTS BLACK - 7 WIDE</t>
  </si>
  <si>
    <t>83BT03BK-85M</t>
  </si>
  <si>
    <t>BLACK OPS BOOTS BLACK - 8.5 MEDIUM</t>
  </si>
  <si>
    <t>83BT03BK-85W</t>
  </si>
  <si>
    <t>BLACK OPS BOOTS BLACK - 8.5 WIDE</t>
  </si>
  <si>
    <t>83BT03BK-8M</t>
  </si>
  <si>
    <t>BLACK OPS BOOTS BLACK - 8 MEDIUM</t>
  </si>
  <si>
    <t>83BT03BK-8W</t>
  </si>
  <si>
    <t>BLACK OPS BOOTS BLACK - 8 WIDE</t>
  </si>
  <si>
    <t>83BT03BK-95M</t>
  </si>
  <si>
    <t>BLACK OPS BOOTS BLACK - 9.5 MEDIUM</t>
  </si>
  <si>
    <t>83BT03BK-95W</t>
  </si>
  <si>
    <t>BLACK OPS BOOTS BLACK - 9.5 WIDE</t>
  </si>
  <si>
    <t>83BT03BK-9M</t>
  </si>
  <si>
    <t>BLACK OPS BOOTS BLACK - 9 MEDIUM</t>
  </si>
  <si>
    <t>83BT03BK-9W</t>
  </si>
  <si>
    <t>BLACK OPS BOOTS BLACK - 9 WIDE</t>
  </si>
  <si>
    <t>333002BK</t>
  </si>
  <si>
    <t>BH BALACLAVA 7 OZ 15" W/NOMEX - BLACK</t>
  </si>
  <si>
    <t>333002CT</t>
  </si>
  <si>
    <t>BH BALACLAVA 7 OZ 15" W/NOMEX - COYOTE TAN</t>
  </si>
  <si>
    <t>333002FG</t>
  </si>
  <si>
    <t>BH BALACLAVA 7 OZ 15" W/NOMEX-FOLIAGE GREEN</t>
  </si>
  <si>
    <t>333002OD</t>
  </si>
  <si>
    <t>BH BALACLAVA 7 OZ 15" W/NOMEX - OLIVE DRAB</t>
  </si>
  <si>
    <t>333004BK</t>
  </si>
  <si>
    <t>BH BALACLAVA BIBBED W/NOMEX - BLACK</t>
  </si>
  <si>
    <t>333004CT</t>
  </si>
  <si>
    <t>BH BALACLAVA BIBBED W/NOMEX - COYOTE TAN</t>
  </si>
  <si>
    <t>333005BK</t>
  </si>
  <si>
    <t>BH BALACLAVA LIGHTWEIGHT 18 W/NOMEX - BLACK</t>
  </si>
  <si>
    <t>333005CT</t>
  </si>
  <si>
    <t>BH BALACLAVA LIGHTWEIGHT 18 W/NOMEX - CT</t>
  </si>
  <si>
    <t>333005FG</t>
  </si>
  <si>
    <t>BH BALACLAVA LIGHTWEIGHT 18 W/NOMEX - FG</t>
  </si>
  <si>
    <t>333005OD</t>
  </si>
  <si>
    <t>BH BALACLAVA LIGHTWEIGHT 18 W/NOMEX - OD</t>
  </si>
  <si>
    <t>333003BK</t>
  </si>
  <si>
    <t>BH BALACLAVA PLYPRO - BLACK</t>
  </si>
  <si>
    <t>EC04BKOS</t>
  </si>
  <si>
    <t>ONE SIZE BLACK BASIC CHINO CAP</t>
  </si>
  <si>
    <t>EC04JGOS</t>
  </si>
  <si>
    <t>ONE SIZE JUNGLE BASIC CHINO CAP</t>
  </si>
  <si>
    <t>EC04SEOS</t>
  </si>
  <si>
    <t>ONE SIZE STEEL BASIC CHINO CAP</t>
  </si>
  <si>
    <t>EC04SNOS</t>
  </si>
  <si>
    <t>ONE SIZE STONE BASIC CHINO CAP</t>
  </si>
  <si>
    <t>EC03BKOS</t>
  </si>
  <si>
    <t>ONE SIZE BLACK  OVERSIZED LOGO CAP</t>
  </si>
  <si>
    <t>EC03JGOS</t>
  </si>
  <si>
    <t>ONE SIZE JUNGLE OVERSIZED LOGO CAP</t>
  </si>
  <si>
    <t>FC02JGML</t>
  </si>
  <si>
    <t>MEDIUM/LARGE JUNGLE/BLACK FOAM MESH BACK FITTED CAP</t>
  </si>
  <si>
    <t>FC02JGLXL</t>
  </si>
  <si>
    <t>LARGE/X-LARGE JUNGLE/BLACK FOAM MESH BACK FITTED CAP</t>
  </si>
  <si>
    <t>FC02SLML</t>
  </si>
  <si>
    <t>MEDIUM/LARGE SLATE/STEEL FOAM MESH BACK FITTED CAP</t>
  </si>
  <si>
    <t>FC02SLLXL</t>
  </si>
  <si>
    <t>LARGE/X-LARGE SLATE/STEEL FOAM MESH BACK FITTED CAP</t>
  </si>
  <si>
    <t>FC02SNML</t>
  </si>
  <si>
    <t>MEDIUM/LARGE STONE/SLATE FOAM MESH BACK FITTED CAP</t>
  </si>
  <si>
    <t>FC02SNLXL</t>
  </si>
  <si>
    <t>LARGE/X-LARGE STONE/SLATE FOAM MESH BACK FITTED CAP</t>
  </si>
  <si>
    <t>PC02BKML</t>
  </si>
  <si>
    <t>MEDIUM/LARGE BLACK PERFORMANCE MESH CAP</t>
  </si>
  <si>
    <t>PC02BKLXL</t>
  </si>
  <si>
    <t>LARGE/X-LARGE BLACK PERFORMANCE MESH CAP</t>
  </si>
  <si>
    <t>PC02NAML</t>
  </si>
  <si>
    <t>MEDIUM/LARGE NAVY PERFORMANCE MESH CAP</t>
  </si>
  <si>
    <t>PC02NALXL</t>
  </si>
  <si>
    <t>LARGE/X-LARGE NAVY PERFORMANCE MESH CAP</t>
  </si>
  <si>
    <t>PC02SLML</t>
  </si>
  <si>
    <t>MEDIUM/LARGE SLATE/STEEL PERFORMANCE MESH CAP</t>
  </si>
  <si>
    <t>PC02SLLXL</t>
  </si>
  <si>
    <t>LARGE/X-LARGE SLATE/STEEL PERFORMANCE MESH CAP</t>
  </si>
  <si>
    <t>EC02BKOS</t>
  </si>
  <si>
    <t>ONE SIZE BLACK COTTON RIPSTOP CAP</t>
  </si>
  <si>
    <t>EC02NAOS</t>
  </si>
  <si>
    <t>ONE SIZE NAVY COTTON RIPSTOP CAP</t>
  </si>
  <si>
    <t>EC02SLOS</t>
  </si>
  <si>
    <t>ONE SIZE SLATE COTTON RIPSTOP CAP</t>
  </si>
  <si>
    <t>EC02SNOS</t>
  </si>
  <si>
    <t>ONE SIZE STONE COTTON RIPSTOP CAP</t>
  </si>
  <si>
    <t>FC01BKML</t>
  </si>
  <si>
    <t>MEDIUM/LARGE BLACK COTTON SPANDEX FITTED CAP</t>
  </si>
  <si>
    <t>FC01BKLXL</t>
  </si>
  <si>
    <t>LARGE/X-LARGE BLACK COTTON SPANDEX FITTED CAP</t>
  </si>
  <si>
    <t>FC01NAML</t>
  </si>
  <si>
    <t>MEDIUM/LARGE NAVY COTTON SPANDEX FITTED CAP</t>
  </si>
  <si>
    <t>FC01NALXL</t>
  </si>
  <si>
    <t>LARGE/X-LARGE NAVY COTTON SPANDEX FITTED CAP</t>
  </si>
  <si>
    <t>FC01SNML</t>
  </si>
  <si>
    <t>MEDIUM/LARGE STONE COTTON SPANDEX FITTED CAP</t>
  </si>
  <si>
    <t>FC01SNLXL</t>
  </si>
  <si>
    <t>LARGE/X-LARGE STONE COTTON SPANDEX FITTED CAP</t>
  </si>
  <si>
    <t>EC01BKOS</t>
  </si>
  <si>
    <t>ONE SIZE BLACK TACTICAL CAP</t>
  </si>
  <si>
    <t>EC01BKSNOS</t>
  </si>
  <si>
    <t>ONE SIZE BLACK/STONE TACTICAL CAP</t>
  </si>
  <si>
    <t>EC01JGOS</t>
  </si>
  <si>
    <t>ONE SIZE JUNGLE TACTICAL CAP</t>
  </si>
  <si>
    <t>EC01NAOS</t>
  </si>
  <si>
    <t>ONE SIZE NAVY TACTICAL CAP</t>
  </si>
  <si>
    <t>EC01SNOS</t>
  </si>
  <si>
    <t>ONE SIZE STONE TACTICAL CAP</t>
  </si>
  <si>
    <t>EC05NAOS</t>
  </si>
  <si>
    <t xml:space="preserve">ONE SIZE NAVY TRUCKER CAP </t>
  </si>
  <si>
    <t>EC05SLOS</t>
  </si>
  <si>
    <t xml:space="preserve">ONE SIZE SLATE TRUCKER CAP </t>
  </si>
  <si>
    <t>EC05SNOS</t>
  </si>
  <si>
    <t xml:space="preserve">ONE SIZE STONE TRUCKER CAP </t>
  </si>
  <si>
    <t>808000BK</t>
  </si>
  <si>
    <t>ECW LOW-PROFILE FLEECE WATCH CAP OSFA BK</t>
  </si>
  <si>
    <t>EB01BKOS</t>
  </si>
  <si>
    <t>ONE SIZE BLACK MICROFLEECE BEANIE</t>
  </si>
  <si>
    <t>EB01JGOS</t>
  </si>
  <si>
    <t>ONE SIZE JUNGLE MICROFLEECE BEANIE</t>
  </si>
  <si>
    <t>EB01SLOS</t>
  </si>
  <si>
    <t>ONE SIZE SLATE MICROFLEECE BEANIE</t>
  </si>
  <si>
    <t>32B401BK-ST3A4</t>
  </si>
  <si>
    <t>STRIKE CUTWY 3A-STE NIJ06 3A-STE NIJ06 ELITE - BK - SM</t>
  </si>
  <si>
    <t>32B401BK-ST3A5</t>
  </si>
  <si>
    <t>STRIKE CUTWY 3A-STV NIJ06 3A-STV NIJ06 V.I.P. - BK - SM</t>
  </si>
  <si>
    <t>32B401CT-ST3A4</t>
  </si>
  <si>
    <t>STRIKE CUTWY 3A-STE NIJ06 3A-STE NIJ06 ELITE - CT - SM</t>
  </si>
  <si>
    <t>32B401CT-ST3A4C</t>
  </si>
  <si>
    <t>32B401CT-ST3A5</t>
  </si>
  <si>
    <t>STRIKE CUTWY 3A-STV NIJ06 3A-STV NIJ06 V.I.P. - CT - SM</t>
  </si>
  <si>
    <t>32B401CT-ST3A5C</t>
  </si>
  <si>
    <t>32B401MC-ST3A4</t>
  </si>
  <si>
    <t>STRIKE CUTWY 3A-STE NIJ06 3A-STE NIJ06 ELITE - MC - SM</t>
  </si>
  <si>
    <t>32B401MC-ST3A4C</t>
  </si>
  <si>
    <t>32B401MC-ST3A5</t>
  </si>
  <si>
    <t>STRIKE CUTWY 3A-STV NIJ06 3A-STV NIJ06 V.I.P - MC - SM</t>
  </si>
  <si>
    <t>32B401OD-ST3A4C</t>
  </si>
  <si>
    <t>STRIKE CUTWY 3A-STE NIJ06 3A-STE NIJ06 ELITE - OD - SM</t>
  </si>
  <si>
    <t>32B402BK-ST3A4</t>
  </si>
  <si>
    <t>STRIKE CUTWY 3A-STE NIJ06 3A-STE NIJ06 ELITE - BK - MD</t>
  </si>
  <si>
    <t>32B402CT-ST3A4</t>
  </si>
  <si>
    <t>STRIKE CUTWY 3A-STE NIJ06 3A-STE NIJ06 ELITE - CT - MD</t>
  </si>
  <si>
    <t>32B402CT-ST3A5</t>
  </si>
  <si>
    <t>STRIKE CUTWY 3A-STV NIJ06 3A-STV NIJ06 V.I.P. - CT - MD</t>
  </si>
  <si>
    <t>32B402CT-ST3A5C</t>
  </si>
  <si>
    <t>32B402MC-ST3A4</t>
  </si>
  <si>
    <t>STRIKE CUTWY 3A-STE NIJ06 3A-STE NIJ06 ELITE - MC - MD</t>
  </si>
  <si>
    <t>32B402MC-ST3A4C</t>
  </si>
  <si>
    <t>32B402MC-ST3A5</t>
  </si>
  <si>
    <t>STRIKE CUTWY 3A-STV NIJ06 3A-STV NIJ06 V.I.P - MC - MD</t>
  </si>
  <si>
    <t>32B402MC-ST3A5C</t>
  </si>
  <si>
    <t>STRIKE CUTWY 3A-STV NIJ06 3A-STV NIJ06 V.I.P. - MC - MD</t>
  </si>
  <si>
    <t>32B402OD-ST3A5C</t>
  </si>
  <si>
    <t>STRIKE CUTWY 3A-STV NIJ06 3A-STV NIJ06 V.I.P. - OD - MD</t>
  </si>
  <si>
    <t>32B403BK-ST3A5</t>
  </si>
  <si>
    <t>STRIKE CUTWY 3A-STV NIJ06 3A-STV NIJ06 V.I.P. - BK - LG</t>
  </si>
  <si>
    <t>32B403CT-ST3A4C</t>
  </si>
  <si>
    <t>STRIKE CUTWY 3A-STE NIJ06 3A-STE NIJ06 ELITE - CT - LG</t>
  </si>
  <si>
    <t>32B403CT-ST3A5C</t>
  </si>
  <si>
    <t>STRIKE CUTWY 3A-STV NIJ06 3A-STV NIJ06 V.I.P. - CT - LG</t>
  </si>
  <si>
    <t>32B403MC-ST3A4</t>
  </si>
  <si>
    <t>STRIKE CUTWY 3A-STE NIJ06 3A-STE NIJ06 ELITE - MC - LG</t>
  </si>
  <si>
    <t>32B403MC-ST3A4C</t>
  </si>
  <si>
    <t>32B403MC-ST3A5</t>
  </si>
  <si>
    <t>STRIKE CUTWY 3A-STV NIJ06 3A-STV NIJ06 V.I.P - MC - LG</t>
  </si>
  <si>
    <t>32B403MC-ST3A5C</t>
  </si>
  <si>
    <t>STRIKE CUTWY 3A-STV NIJ06 3A-STV NIJ06 V.I.P. - MC - LG</t>
  </si>
  <si>
    <t>32B404CT-ST3A5C</t>
  </si>
  <si>
    <t>STRIKE CUTWY 3A-STV NIJ06 3A-STV NIJ06 V.I.P. - CT - XL</t>
  </si>
  <si>
    <t>32B404MC-ST3A4</t>
  </si>
  <si>
    <t>STRIKE CUTWY 3A-STE NIJ06 3A-STE NIJ06 ELITE - MC - XL</t>
  </si>
  <si>
    <t>32B404MC-ST3A5</t>
  </si>
  <si>
    <t>STRIKE CUTWY 3A-STV NIJ06 3A-STV NIJ06 V.I.P - MC - XL</t>
  </si>
  <si>
    <t>32B501BK-ST3A5C</t>
  </si>
  <si>
    <t>STRIKE 3A-STV TRAD NIJ06 3A-STV NIJ06 V.I.P. - BK - SM</t>
  </si>
  <si>
    <t>32B501CT-ST3A5</t>
  </si>
  <si>
    <t>STRIKE 3A-STV TRAD NIJ06 3A-STV NIJ06 V.I.P. - CT - SM</t>
  </si>
  <si>
    <t>32B501MC-ST3A5</t>
  </si>
  <si>
    <t>STRIKE 3A-STV TRAD NIJ06 3A-STV NIJ06 V.I.P - MC - SM</t>
  </si>
  <si>
    <t>32B501MC-ST3A5C</t>
  </si>
  <si>
    <t>STRIKE 3A-STV TRAD NIJ06 3A-STV NIJ06 V.I.P. - MC - SM</t>
  </si>
  <si>
    <t>32B501OD-ST3A5C</t>
  </si>
  <si>
    <t>STRIKE 3A-STV TRAD NIJ06 3A-STV NIJ06 V.I.P. - OD - SM</t>
  </si>
  <si>
    <t>32B502BK-ST3A5</t>
  </si>
  <si>
    <t>STRIKE 3A-STV TRAD NIJ06 3A-STV NIJ06 V.I.P. - BK - MD</t>
  </si>
  <si>
    <t>32B502BK-ST3A5C</t>
  </si>
  <si>
    <t>32B502CT-ST3A5</t>
  </si>
  <si>
    <t>STRIKE 3A-STV TRAD NIJ06 3A-STV NIJ06 V.I.P. - CT - MD</t>
  </si>
  <si>
    <t>32B502CT-ST3A5C</t>
  </si>
  <si>
    <t>32B502MC-ST3A5</t>
  </si>
  <si>
    <t>STRIKE 3A-STV TRAD NIJ06 3A-STV NIJ06 V.I.P - MC - MD</t>
  </si>
  <si>
    <t>32B502MC-ST3A5C</t>
  </si>
  <si>
    <t>STRIKE 3A-STV TRAD NIJ06 3A-STV NIJ06 V.I.P. - MC - MD</t>
  </si>
  <si>
    <t>32B502OD-ST3A5C</t>
  </si>
  <si>
    <t>STRIKE 3A-STV TRAD NIJ06 3A-STV NIJ06 V.I.P. - OD - MD</t>
  </si>
  <si>
    <t>32B503CT-ST3A5</t>
  </si>
  <si>
    <t>STRIKE 3A-STV TRAD NIJ06 3A-STV NIJ06 V.I.P. - CT - LG</t>
  </si>
  <si>
    <t>32B503CT-ST3A5C</t>
  </si>
  <si>
    <t>32B503MC-ST3A5</t>
  </si>
  <si>
    <t>STRIKE 3A-STV TRAD NIJ06 3A-STV NIJ06 V.I.P - MC - LG</t>
  </si>
  <si>
    <t>32B503OD-ST3A5C</t>
  </si>
  <si>
    <t>STRIKE 3A-STV TRAD NIJ06 3A-STV NIJ06 V.I.P. - OD - LG</t>
  </si>
  <si>
    <t>32B504BK-ST3A5</t>
  </si>
  <si>
    <t>STRIKE 3A-STV TRAD NIJ06 3A-STV NIJ06 V.I.P. - BK - XL</t>
  </si>
  <si>
    <t>32B504CT-ST3A5</t>
  </si>
  <si>
    <t>STRIKE 3A-STV TRAD NIJ06 3A-STV NIJ06 V.I.P. - CT - XL</t>
  </si>
  <si>
    <t>32B504MC-ST3A5</t>
  </si>
  <si>
    <t>STRIKE 3A-STV TRAD NIJ06 3A-STV NIJ06 V.I.P - MC - XL</t>
  </si>
  <si>
    <t>32B504MC-ST3A5C</t>
  </si>
  <si>
    <t>STRIKE 3A-STV TRAD NIJ06 3A-STV NIJ06 V.I.P. - MC - XL</t>
  </si>
  <si>
    <t>32BA01CT-ST3A5</t>
  </si>
  <si>
    <t>BALLISTIC 3A-ST COLLAR-MADE IN USA COYOTE TAN</t>
  </si>
  <si>
    <t>32BA02MC-ST3A5</t>
  </si>
  <si>
    <t>BALLISTIC 3A-ST DROP LEG-MADE IN USA MULTI CAM</t>
  </si>
  <si>
    <t>32BA03MC-ST3A5</t>
  </si>
  <si>
    <t>BALLISTIC 3A-ST GROIN PROTECTOR-MADE IN USA MULTI CAM</t>
  </si>
  <si>
    <t>32BA04CT-ST3A5</t>
  </si>
  <si>
    <t>BALLISTIC 3A-ST BICEP(SET OF 2)-MADE IN USA COYOTE TAN</t>
  </si>
  <si>
    <t>32BA04MC-ST3A5</t>
  </si>
  <si>
    <t>BALLISTIC 3A-ST BICEP(SET OF 2)-MADE IN USA MULTI CAM</t>
  </si>
  <si>
    <t>32BA04MC-ST3A5C</t>
  </si>
  <si>
    <t>BALLISTIC 3A-ST BICEP(SET OF 2) MULTI CAM</t>
  </si>
  <si>
    <t>32BA04OD-ST3A5C</t>
  </si>
  <si>
    <t>BALLISTIC 3A-ST BICEP(SET OF 2) OLIVE DRAB</t>
  </si>
  <si>
    <t>32BA06CT-ST3A5</t>
  </si>
  <si>
    <t>BALLISTIC 3A-ST YOKE-MADE IN USA COYOTE TAN</t>
  </si>
  <si>
    <t>70MR02BK</t>
  </si>
  <si>
    <t>MUZZLE RETENTION POUCH</t>
  </si>
  <si>
    <t>70WR02BK</t>
  </si>
  <si>
    <t>WEAPON RETENTION STRAP SET</t>
  </si>
  <si>
    <t>20EMR1BK</t>
  </si>
  <si>
    <t>EMERGENCY MEDIC ROLL BLACK</t>
  </si>
  <si>
    <t>20ML00BK</t>
  </si>
  <si>
    <t>RAPID FLEX MEDICAL LITTER BLACK</t>
  </si>
  <si>
    <t>20ML01BK</t>
  </si>
  <si>
    <t>FAST ATTACK TAC LITTER BLACK</t>
  </si>
  <si>
    <t>60MB01BK</t>
  </si>
  <si>
    <t>COVERT CARRY MESSENGER BAG BLACK</t>
  </si>
  <si>
    <t>61BC01BK</t>
  </si>
  <si>
    <t>BLACKHWK ADVNC TAC BRIEF BLACK</t>
  </si>
  <si>
    <t>61BC01CT</t>
  </si>
  <si>
    <t>BLACKHWK ADVNC TAC BRIEF COYOTE TAN</t>
  </si>
  <si>
    <t>61CB02BK</t>
  </si>
  <si>
    <t>COURIER BAG BLACK</t>
  </si>
  <si>
    <t>20DS00BK</t>
  </si>
  <si>
    <t>STASH-A-WAY DUFFEL BLACK</t>
  </si>
  <si>
    <t>20GB00BK</t>
  </si>
  <si>
    <t>C.I.A. GARMENT TRAVEL BAG BLACK</t>
  </si>
  <si>
    <t>20CZ00BK</t>
  </si>
  <si>
    <t>CZ GEAR BAG BLACK</t>
  </si>
  <si>
    <t>20MOB2BK</t>
  </si>
  <si>
    <t>MOBILE OPERATION BAG BLACK-MEDIUM</t>
  </si>
  <si>
    <t>20MOB3BK</t>
  </si>
  <si>
    <t>MOBILE OPERATION BAG BLACK-LARGE</t>
  </si>
  <si>
    <t>20SK01BK</t>
  </si>
  <si>
    <t>TRAVEL SHAVE KIT BLACK</t>
  </si>
  <si>
    <t>20TB03BK</t>
  </si>
  <si>
    <t>TRAVEL BAG BLACK-LARGE</t>
  </si>
  <si>
    <t>21DT00BK</t>
  </si>
  <si>
    <t>DIVERS TRAVEL BAG BLACK</t>
  </si>
  <si>
    <t>21DT03BK</t>
  </si>
  <si>
    <t>ENHANCED DIVER TRAVEL BAG W/ WHEELS-BLACK</t>
  </si>
  <si>
    <t>61SC01BK</t>
  </si>
  <si>
    <t>UNDER THE RADAR IPAD PCH RFID SHIELDED</t>
  </si>
  <si>
    <t>61SC04BK</t>
  </si>
  <si>
    <t>UNDER THE RADAR CELL PHONE PCH RFID SHIELDED</t>
  </si>
  <si>
    <t>20LO03BK</t>
  </si>
  <si>
    <t>A.L.E.R.T. BAG (43X15X13) BLACK</t>
  </si>
  <si>
    <t>20LO04BK</t>
  </si>
  <si>
    <t>MEDIUM ALERT BAG BLACK</t>
  </si>
  <si>
    <t>20LO05BK</t>
  </si>
  <si>
    <t>BH! ALERT 5 BAG</t>
  </si>
  <si>
    <t>20SP00BK</t>
  </si>
  <si>
    <t>BH PRO TRAINING BAG BLACK</t>
  </si>
  <si>
    <t>73SB00BK</t>
  </si>
  <si>
    <t>SPRTSTR SHOOTERS BAG</t>
  </si>
  <si>
    <t>74RB01BK</t>
  </si>
  <si>
    <t>SPRTSTR DELUXE RANGE BAG</t>
  </si>
  <si>
    <t>74RB02BK</t>
  </si>
  <si>
    <t>SPRTSTR PISTOL RANGE BAG</t>
  </si>
  <si>
    <t>80SB06BK</t>
  </si>
  <si>
    <t>ENHANCED PRO SHOOTERS BAG BLACK</t>
  </si>
  <si>
    <t>60BB01BK</t>
  </si>
  <si>
    <t>BH ENHANCED BATTLE BAG BLACK</t>
  </si>
  <si>
    <t>60BB02BK</t>
  </si>
  <si>
    <t>BH BATTLE BAG BLACK</t>
  </si>
  <si>
    <t>60BB02CT</t>
  </si>
  <si>
    <t>BH BATTLE BAG COYOTE TAN</t>
  </si>
  <si>
    <t>22GB00BK</t>
  </si>
  <si>
    <t>BLOCK GO BAG BLACK</t>
  </si>
  <si>
    <t>22GB01CT</t>
  </si>
  <si>
    <t>GO BOX, 30 CAL AMMO COYOTE TAN</t>
  </si>
  <si>
    <t>22GB02BK</t>
  </si>
  <si>
    <t>GO BOX, 50 CAL AMMO BLACK</t>
  </si>
  <si>
    <t>22GB02CT</t>
  </si>
  <si>
    <t>GO BOX, 50 CAL AMMO COYOTE TAN</t>
  </si>
  <si>
    <t>22GB02OD</t>
  </si>
  <si>
    <t>GO BOX, 50 CAL AMMO OLIVE DRAB</t>
  </si>
  <si>
    <t>22GB03BK</t>
  </si>
  <si>
    <t>BRICK GO BAG BLACK</t>
  </si>
  <si>
    <t>22GB04BK</t>
  </si>
  <si>
    <t>GO BOX MAG BAG BLACK</t>
  </si>
  <si>
    <t>22GB08BK</t>
  </si>
  <si>
    <t>GO BOX ROLLING LOAD-OUT BAG (WITH FRAME) - BLACK</t>
  </si>
  <si>
    <t>22GB08CT</t>
  </si>
  <si>
    <t>GO BOX ROLLING LOAD-OUT BAG (WITH FRAME) - COYOTE TAN</t>
  </si>
  <si>
    <t>22GB08MC</t>
  </si>
  <si>
    <t>GO BOX ROLLING LOAD-OUT BAG (WITH FRAME) - MULTI CAM</t>
  </si>
  <si>
    <t>22GB08OD</t>
  </si>
  <si>
    <t>GO BOX ROLLING LOAD-OUT BAG (WITH FRAME) - OLIVE DRAB</t>
  </si>
  <si>
    <t>22GB08RG</t>
  </si>
  <si>
    <t>GO BOX ROLLING LOAD-OUT BAG (WITH FRAME) - RANGER GREEN</t>
  </si>
  <si>
    <t>22GB08UG</t>
  </si>
  <si>
    <t>GO BOX ROLLING LOAD-OUT BAG (WITH FRAME) -  URBAN GRAY</t>
  </si>
  <si>
    <t>22GB09BK</t>
  </si>
  <si>
    <t>GO BOX ROLLING LOAD-OUT BAG (WITHOUT FRAME) - BLACK</t>
  </si>
  <si>
    <t>22GB09CT</t>
  </si>
  <si>
    <t>GO BOX ROLLING LOAD-OUT BAG (WITHOUT FRAME) - COYOTE TAN</t>
  </si>
  <si>
    <t>22GB09MC</t>
  </si>
  <si>
    <t>GO BOX ROLLING LOAD-OUT BAG (WITHOUT FRAME) - MULTI CAM</t>
  </si>
  <si>
    <t>22GB09OD</t>
  </si>
  <si>
    <t>GO BOX ROLLING LOAD-OUT BAG (WITHOUT FRAME) - OLIVE DRAB</t>
  </si>
  <si>
    <t>22GB09RG</t>
  </si>
  <si>
    <t>GO BOX ROLLING LOAD-OUT BAG (WITHOUT FRAME) - RANGER GREEN</t>
  </si>
  <si>
    <t>22GB09UG</t>
  </si>
  <si>
    <t>GO BOX ROLLING LOAD-OUT BAG (WITHOUT FRAME) - URBAN GRAY</t>
  </si>
  <si>
    <t>20CC00BK</t>
  </si>
  <si>
    <t>BH CROWD CONTROL BAG BLACK</t>
  </si>
  <si>
    <t>20PE00BK</t>
  </si>
  <si>
    <t>BH POLICE EQUIPMENT BAG BLACK</t>
  </si>
  <si>
    <t>20TR03BK</t>
  </si>
  <si>
    <t>ENHANCED TAC ROPE BAG 200 FT</t>
  </si>
  <si>
    <t>98LC00BK</t>
  </si>
  <si>
    <t>BH LOCKING CARABINER ALUMINUM ALUMINUM (PKG EA) BLACK USA</t>
  </si>
  <si>
    <t>98NC00BK</t>
  </si>
  <si>
    <t>BH NON-LOCK CARABINER ALUMINUM ALUMINUM (PKG EA) BLACK USA</t>
  </si>
  <si>
    <t>90TPL1BK</t>
  </si>
  <si>
    <t>TAC PISTOL LANYARD COILED BLACK</t>
  </si>
  <si>
    <t>90TPL2BK</t>
  </si>
  <si>
    <t>TAC PISTOL LANYARD/SWIVEL BLACK</t>
  </si>
  <si>
    <t>990453OD</t>
  </si>
  <si>
    <t xml:space="preserve"> PERSONAL RETENTION LANYARD</t>
  </si>
  <si>
    <t>990802BK</t>
  </si>
  <si>
    <t xml:space="preserve"> PERSONAL RETENTION LANYARD - LONG</t>
  </si>
  <si>
    <t>990802OD</t>
  </si>
  <si>
    <t>PERSONAL RETENTION LANYARD LONG OLIVE DRAB</t>
  </si>
  <si>
    <t>44B1LGBK</t>
  </si>
  <si>
    <t>BHLE TRSR BLT W/HOOK LG38"-42" BLACK - 1.5" WIDTH</t>
  </si>
  <si>
    <t>44B1MDBK</t>
  </si>
  <si>
    <t>BHLE TRSR BLT W/HOOK MD32"-36" BLACK - 1.5" WIDTH</t>
  </si>
  <si>
    <t>44B1SMBK</t>
  </si>
  <si>
    <t>BHLE TRSR BLT W/HOOK SM26"-30" BLACK - 1.5" WIDTH</t>
  </si>
  <si>
    <t>44B1XLBK</t>
  </si>
  <si>
    <t>BHLE TRSR BLT W/HOOK XL44"-48" BLACK - 1.5" WIDTH</t>
  </si>
  <si>
    <t>44B1XSBK</t>
  </si>
  <si>
    <t>BHLE TRSR BLT W/HOOK XS22"-24" BLACK - 1.5" WIDTH</t>
  </si>
  <si>
    <t>44B1XXBK</t>
  </si>
  <si>
    <t>BHLE TRSR BLT W/HOOK XX50"-54" BLACK - 1.5" WIDTH</t>
  </si>
  <si>
    <t>44B2LGBK</t>
  </si>
  <si>
    <t>ERGON PADDED DUTY BELT 38"-42" W/LOOP BLACK - 2.25" WIDTH</t>
  </si>
  <si>
    <t>44B2MDBK</t>
  </si>
  <si>
    <t>ERGON PADDED DUTY BELT 32"-36" W/LOOP BLACK - 2.25" WIDTH</t>
  </si>
  <si>
    <t>44B2SMBK</t>
  </si>
  <si>
    <t>ERGON PADDED DUTY BELT 26"-30" W/LOOP BLACK - 2.25" WIDTH</t>
  </si>
  <si>
    <t>44B2XLBK</t>
  </si>
  <si>
    <t>ERGON PADDED DUTY BELT 44"-48" W/LOOP BLACK - 2.25" WIDTH</t>
  </si>
  <si>
    <t>44B2XSBK</t>
  </si>
  <si>
    <t>ERGON PADDED DUTY BELT 22"-24" W/LOOP BLACK - 2.25" WIDTH</t>
  </si>
  <si>
    <t>44B2XXBK</t>
  </si>
  <si>
    <t>ERGON PADDED DUTY BELT 50"-54" W/LOOP BLACK - 2.25" WIDTH</t>
  </si>
  <si>
    <t>44B3LGBK</t>
  </si>
  <si>
    <t>REINFORCED WEB DUTY BELT LG FITS 38 - 42 INCHES - 2" WIDTH</t>
  </si>
  <si>
    <t>44B3MDBK</t>
  </si>
  <si>
    <t>REINFORCED WEB DUTY BELT MD FITS 32 - 36 INCHES - 2" WIDTH</t>
  </si>
  <si>
    <t>44B3SMBK</t>
  </si>
  <si>
    <t>REINFORCED WEB DUTY BELT SM FITS 26 - 30 INCHES - 2" WIDTH</t>
  </si>
  <si>
    <t>44B3XLBK</t>
  </si>
  <si>
    <t>REINFORCED WEB DUTY BELT XL FITS 44 - 48 INCHES - 2" WIDTH</t>
  </si>
  <si>
    <t>44B4LGBK</t>
  </si>
  <si>
    <t>RNFRCD WEB DUTY BELT W/LOOP INNER FITS 38 - 42" - 2" WIDTH</t>
  </si>
  <si>
    <t>44B4LGBW</t>
  </si>
  <si>
    <t>REINFORCED DUTY BELT W/LOOP FITS 38-42" - BW - 2" WIDTH</t>
  </si>
  <si>
    <t>44B4LGPL</t>
  </si>
  <si>
    <t>REINFORCED DUTY BELT W/LOOP FITS 38-42" - PLAIN - 2" WIDTH</t>
  </si>
  <si>
    <t>44B4MDBK</t>
  </si>
  <si>
    <t>RNFRCD WEB DUTY BELT W/LOOP INNER FITS 32 - 36" - 2" WIDTH</t>
  </si>
  <si>
    <t>44B4MDBW</t>
  </si>
  <si>
    <t>REINFORCED DUTY BELT W/LOOP FITS 32-36" - BW - 2" WIDTH</t>
  </si>
  <si>
    <t>44B4MDPL</t>
  </si>
  <si>
    <t>REINFORCED DUTY BELT W/LOOP FITS 32-36" - PLAIN - 2" WIDTH</t>
  </si>
  <si>
    <t>44B4SMBK</t>
  </si>
  <si>
    <t>RNFRCD WEB DUTY BELT W/LOOP INNER FITS 26 - 30" - 2" WIDTH</t>
  </si>
  <si>
    <t>44B4SMBW</t>
  </si>
  <si>
    <t>REINFORCED DUTY BELT W/LOOP FITS 26-30" - BW - 2" WIDTH</t>
  </si>
  <si>
    <t>44B4SMPL</t>
  </si>
  <si>
    <t>REINFORCED DUTY BELT W/LOOP FITS 26-30" - PLAIN - 2" WIDTH</t>
  </si>
  <si>
    <t>44B4XLBK</t>
  </si>
  <si>
    <t>RNFRCD WEB DUTY BELT W/LOOP INNER FITS 44 - 48" - 2" WIDTH</t>
  </si>
  <si>
    <t>44B4XLBW</t>
  </si>
  <si>
    <t>REINFORCED DUTY BELT W/LOOP FITS 44-48" - BW - 2" WIDTH</t>
  </si>
  <si>
    <t>44B4XLPL</t>
  </si>
  <si>
    <t>REINFORCED DUTY BELT W/LOOP FITS 44-48" - PLAIN - 2" WIDTH</t>
  </si>
  <si>
    <t>44B4XXBK</t>
  </si>
  <si>
    <t>RNFRCD WEB DUTY BELT W/LOOP INNER FITS 50 - 54</t>
  </si>
  <si>
    <t>44B4XXBW</t>
  </si>
  <si>
    <t>REINFORCED DUTY BELT W/LOOP FITS 50-54" - BW - 2" WIDTH</t>
  </si>
  <si>
    <t>44B4XXPL</t>
  </si>
  <si>
    <t>REINFORCED DUTY BELT W/LOOP FITS 50-54" - PLAIN - 2" WIDTH</t>
  </si>
  <si>
    <t>44B5LGBK</t>
  </si>
  <si>
    <t>LOOPBACK INNER BELT W/HK LG FITS 38 - 42 INCHES - 1.5" WIDTH</t>
  </si>
  <si>
    <t>44B5MDBK</t>
  </si>
  <si>
    <t>LOOPBACK INNER BELT W/HK MD FITS 32 - 36 INCHES - 1.5" WIDTH</t>
  </si>
  <si>
    <t>44B5SMBK</t>
  </si>
  <si>
    <t>LOOPBACK INNER BELT W/HK SM FITS 26 - 30 INCHES - 1.5" WIDTH</t>
  </si>
  <si>
    <t>44B5XLBK</t>
  </si>
  <si>
    <t>LOOPBACK INNER BELT W/HK XL FITS 44 - 48 INCHES - 1.5" WIDTH</t>
  </si>
  <si>
    <t>44B6LGBK</t>
  </si>
  <si>
    <t>WEB DUTY BELT LG BLK FITS 38 - 42 INCHES - 2" WIDTH</t>
  </si>
  <si>
    <t>44B6MDBK</t>
  </si>
  <si>
    <t>WEB DUTY BELT MD BLK FITS 32 - 36 INCHES - 2" WIDTH</t>
  </si>
  <si>
    <t>44B6SMBK</t>
  </si>
  <si>
    <t>WEB DUTY BELT SM BLACK FITS 26 - 30 INCHES - 2" WIDTH</t>
  </si>
  <si>
    <t>44B6XLBK</t>
  </si>
  <si>
    <t>WEB DUTY BELT XL BLACK FITS 44 - 48 INCHES - 2" WIDTH</t>
  </si>
  <si>
    <t>44B7LGBK</t>
  </si>
  <si>
    <t>INNER DUTY BELT LG BLACK FITS 38 - 42 INCHES - 1.5" WIDTH</t>
  </si>
  <si>
    <t>44B7MDBK</t>
  </si>
  <si>
    <t>INNER DUTY BELT MD BLACK FITS 32 - 36 INCHES - 1.5" WIDTH</t>
  </si>
  <si>
    <t>44B7SMBK</t>
  </si>
  <si>
    <t>INNER DUTY BELT SM BLACK FITS 26 - 30 INCHES - 1.5" WIDTH</t>
  </si>
  <si>
    <t>44B7XLBK</t>
  </si>
  <si>
    <t>INNER DUTY BELT XL BLACK FITS 44 - 48 INCHES - 1.5" WIDTH</t>
  </si>
  <si>
    <t>41BP00BK</t>
  </si>
  <si>
    <t>BELT PAD W/IVS (FITS 28" - 34") BLACK</t>
  </si>
  <si>
    <t>41BP00OD</t>
  </si>
  <si>
    <t>BELT PAD W/IVS (FITS 28" - 34") OLIVE DRAB</t>
  </si>
  <si>
    <t>41BP02BK</t>
  </si>
  <si>
    <t>BELT PAD W/IVS (FITS 36" - 40") BLACK</t>
  </si>
  <si>
    <t>41BP02OD</t>
  </si>
  <si>
    <t>BELT PAD W/IVS (FITS 36" - 40") OLIVE DRAB</t>
  </si>
  <si>
    <t>41BP03BK</t>
  </si>
  <si>
    <t>BELT PAD W/IVS (FITS 42" - 48) BLACK</t>
  </si>
  <si>
    <t>41BP03OD</t>
  </si>
  <si>
    <t>BELT PAD W/IVS (FITS 42" - 48) OLIVE DRAB</t>
  </si>
  <si>
    <t>41PB00CT</t>
  </si>
  <si>
    <t>ENHANCED PADDED PATROL BELT-SM COYOTE TAN</t>
  </si>
  <si>
    <t>41PB00MC</t>
  </si>
  <si>
    <t>ENHANCED PADDED PATROL BELT-SM MULTI-CAM W CT TRIM</t>
  </si>
  <si>
    <t>41PB01CT</t>
  </si>
  <si>
    <t>ENHANCED PADDED PATROL BELT-MD COYOTE TAN</t>
  </si>
  <si>
    <t>41PB01MC</t>
  </si>
  <si>
    <t>ENHANCED PADDED PATROL BELT-MD MULTI-CAM W CT TRIM</t>
  </si>
  <si>
    <t>41PB02CT</t>
  </si>
  <si>
    <t>ENHANCED PADDED PATROL BELT-LG COYOTE TAN</t>
  </si>
  <si>
    <t>41PB02MC</t>
  </si>
  <si>
    <t>ENHANCED PADDED PATROL BELT-LG MULTI-CAM W CT TRIM</t>
  </si>
  <si>
    <t>41PBT1DE</t>
  </si>
  <si>
    <t>PADDED PATROL BELT &amp; PAD-SMALL STRIKE(37"-43") - COYOTE TAN</t>
  </si>
  <si>
    <t>41PBT2DE</t>
  </si>
  <si>
    <t>PADDED PATROL BELT &amp; PAD STRIKE (43"-49")</t>
  </si>
  <si>
    <t>41PBT3DE</t>
  </si>
  <si>
    <t>PADDED PATROL BELT &amp; PAD-LARGE STRIKE (46"-52")</t>
  </si>
  <si>
    <t>41UB01BK</t>
  </si>
  <si>
    <t>UNIVERSAL BDU BELT (UP TO 52") LARGE-BLACK</t>
  </si>
  <si>
    <t>41UB01DB</t>
  </si>
  <si>
    <t>UNIV. BDU BELT-LARGE(UP TO52") DESERT SAND BROWN</t>
  </si>
  <si>
    <t>41UB01DE</t>
  </si>
  <si>
    <t>UNIVERSAL BDU BELT (UP TO 52") LARGE-COYOTE TAN</t>
  </si>
  <si>
    <t>41WB02BK</t>
  </si>
  <si>
    <t>ENHANCED MILITARY WEB BELT (UP TO 43") LARGE-BLACK</t>
  </si>
  <si>
    <t>41WB02DE</t>
  </si>
  <si>
    <t>ENHANCED MILITARY WEB BELT LG (UP TO 43") LARGE-COYOTE TAN</t>
  </si>
  <si>
    <t>41WB02FG</t>
  </si>
  <si>
    <t>BH ENHANCED MILITARY WEB BELT (UP TO 43") LARGE</t>
  </si>
  <si>
    <t>41WB02OD</t>
  </si>
  <si>
    <t>ENHANCED MILITARY WEB BELT (UP TO 43") LARGE-OLIVE DRAB</t>
  </si>
  <si>
    <t>41WB03BK</t>
  </si>
  <si>
    <t>ENHANCED MILITARY WEB BELT-XL (44"-49")-BLACK</t>
  </si>
  <si>
    <t>41WB03DE</t>
  </si>
  <si>
    <t>ENHANCED MILITARY WEB BELT-XL (44"-49")-COYOTE TAN</t>
  </si>
  <si>
    <t>41WB03FG</t>
  </si>
  <si>
    <t>BH ENHANCED MILITARY WEB BELT (44"-49") XLARGE</t>
  </si>
  <si>
    <t>41WB03OD</t>
  </si>
  <si>
    <t>ENHANCED MILITARY WEB BELT-XL (44"-49")-OLIVE DRAB</t>
  </si>
  <si>
    <t>41CQ00BK</t>
  </si>
  <si>
    <t>CQB/RIGGER'S BELT-SMALL (UP TO 34") BLACK</t>
  </si>
  <si>
    <t>41CQ00DB</t>
  </si>
  <si>
    <t>CQB/RIGGER'S BELT-SMALL (UP TO 34") DESERT SAND BROWN</t>
  </si>
  <si>
    <t>41CQ00DE</t>
  </si>
  <si>
    <t>CQB/RIGGER'S BELT-SMALL (UP TO 34") COYOTE TAN</t>
  </si>
  <si>
    <t>41CQ00MC</t>
  </si>
  <si>
    <t>CQB/RIGGER'S BELT-SMALL (UP TO 34") MULITCAM</t>
  </si>
  <si>
    <t>41CQ00OD</t>
  </si>
  <si>
    <t>CQB/RIGGER'S BELT-SMALL (UP TO 34") OLIVE DRAB</t>
  </si>
  <si>
    <t>41CQ01BK</t>
  </si>
  <si>
    <t>CQB/RIGGER'S BELT-MD (UP TO 41") BLACK</t>
  </si>
  <si>
    <t>41CQ01DB</t>
  </si>
  <si>
    <t>CQB/RIGGER'S BELT-MD (UP TO 41") DESERT SAND BROWN</t>
  </si>
  <si>
    <t>41CQ01DE</t>
  </si>
  <si>
    <t>CQB/RIGGER'S BELT-MD (UP TO 41") COYOTE TAN</t>
  </si>
  <si>
    <t>41CQ01MC</t>
  </si>
  <si>
    <t>CQB/RIGGER'S BELT-MD (UP TO 41") MULITCAM</t>
  </si>
  <si>
    <t>41CQ01OD</t>
  </si>
  <si>
    <t>CQB/RIGGER'S BELT-MD (UP TO 41") OLIVE DRAB</t>
  </si>
  <si>
    <t>41CQ02BK</t>
  </si>
  <si>
    <t>CQB/RIGGER'S BELT-LARGE (41"-51") BLACK</t>
  </si>
  <si>
    <t>41CQ02DB</t>
  </si>
  <si>
    <t>CQB/RIGGER'S BELT-LARGE (41"-51") DESERT SAND BROWN</t>
  </si>
  <si>
    <t>41CQ02DE</t>
  </si>
  <si>
    <t>CQB/RIGGER'S BELT-LARGE (41"-51") COYOTE TAN</t>
  </si>
  <si>
    <t>41CQ02MC</t>
  </si>
  <si>
    <t>CQB/RIGGER'S BELT-LARGE (41"-51") MULITCAM</t>
  </si>
  <si>
    <t>41CQ02OD</t>
  </si>
  <si>
    <t>CQB/RIGGER'S BELT-LARGE (41"-51") OLIVE DRAB</t>
  </si>
  <si>
    <t>41CQ11BK</t>
  </si>
  <si>
    <t>RIGGER'S BELT W/COBRA BUCKLE (UP TO 34") BLACK</t>
  </si>
  <si>
    <t>41CQ12BK</t>
  </si>
  <si>
    <t>RIGGER'S BELT W/COBRA BUCKLE (UP TO 41") BLACK</t>
  </si>
  <si>
    <t>41CQ13BK</t>
  </si>
  <si>
    <t>RIGGER'S BELT W/COBRA BUCKLE (41 TO 51") BLACK</t>
  </si>
  <si>
    <t>41CQ11DB</t>
  </si>
  <si>
    <t>RIGGER'S BELT W/COBRA BUCKLE (UP TO 34") BROWN</t>
  </si>
  <si>
    <t>41CQ12DB</t>
  </si>
  <si>
    <t>RIGGER'S BELT W/COBRA BUCKLE (UP TO 41") BROWN</t>
  </si>
  <si>
    <t>41CQ13DB</t>
  </si>
  <si>
    <t>RIGGER'S BELT W/COBRA BUCKLE (41 TO 51") BROWN</t>
  </si>
  <si>
    <t>41CQ11DE</t>
  </si>
  <si>
    <t>RIGGER'S BELT W/COBRA BUCKLE (UP TO 34") DESERT SAND</t>
  </si>
  <si>
    <t>41CQ12DE</t>
  </si>
  <si>
    <t>RIGGER'S BELT W/COBRA BUCKLE (UP TO 41") DESERT SAND</t>
  </si>
  <si>
    <t>41CQ13DE</t>
  </si>
  <si>
    <t>RIGGER'S BELT W/COBRA BUCKLE (41 TO 51") DESERT SAND</t>
  </si>
  <si>
    <t>41CQ11OD</t>
  </si>
  <si>
    <t>RIGGER'S BELT W/COBRA BUCKLE (UP TO 34") OLIVE DRAB</t>
  </si>
  <si>
    <t>41CQ12OD</t>
  </si>
  <si>
    <t>RIGGER'S BELT W/COBRA BUCKLE (UP TO 41") OLIVE DRAB</t>
  </si>
  <si>
    <t>41CQ13OD</t>
  </si>
  <si>
    <t>RIGGER'S BELT W/COBRA BUCKLE (41 TO 51") OLIVE DRAB</t>
  </si>
  <si>
    <t>41CQ11MC</t>
  </si>
  <si>
    <t>RIGGER'S BELT W/COBRA BUCKLE (UP TO 34") MULTI-CAM</t>
  </si>
  <si>
    <t>41CQ12MC</t>
  </si>
  <si>
    <t>RIGGER'S BELT W/COBRA BUCKLE (UP TO 41") MULTI-CAM</t>
  </si>
  <si>
    <t>41CQ13MC</t>
  </si>
  <si>
    <t>RIGGER'S BELT W/COBRA BUCKLE (41 TO 51") MULTI-CAM</t>
  </si>
  <si>
    <t>41UB01OD</t>
  </si>
  <si>
    <t>UNIVERSAL BDU BELT (UP TO 52") LARGE-OLIVE DRAB</t>
  </si>
  <si>
    <t>41VT01BK</t>
  </si>
  <si>
    <t>INSTRUCTORS GUN BELT-MD 1.75" 31 - 41" BLACK W/VERTICAL TF</t>
  </si>
  <si>
    <t>41VT02BK</t>
  </si>
  <si>
    <t>INSTRUCTORS GUN BELT-LG 1.75" 41" - 51" BLACK W/VERTICAL TF</t>
  </si>
  <si>
    <t>41VT10BK</t>
  </si>
  <si>
    <t>INSTRUCTORS GUN BELT-SM 1.5" UP TO 34" BLACK</t>
  </si>
  <si>
    <t>41VT10MC</t>
  </si>
  <si>
    <t>INSTRUCTORS GUN BELT-SM 1.5" UP TO 34" MULTICAM</t>
  </si>
  <si>
    <t>41VT11BK</t>
  </si>
  <si>
    <t>INSTRUCTORS GUN BELT-MD 1.5" 31 - 41" BLACK</t>
  </si>
  <si>
    <t>41VT12BK</t>
  </si>
  <si>
    <t>INSTRUCTORS GUN BELT-LG 1.5" 41" - 51" BLACK</t>
  </si>
  <si>
    <t>30 CAL EMPTY AMMUNITION CANISTER</t>
  </si>
  <si>
    <t>50 CAL EMPTY AMMUNITION CANISTER</t>
  </si>
  <si>
    <t>44AK0001</t>
  </si>
  <si>
    <t>DUTY ACCESS MNT SCREW KIT FOR TAC HLSTR PLATFORM</t>
  </si>
  <si>
    <t>44DG1911OR</t>
  </si>
  <si>
    <t>DEMONSTRATOR GUN COLT 1911 SAFETY ORANGE</t>
  </si>
  <si>
    <t>44DG226ROR</t>
  </si>
  <si>
    <t>DEMONSTRATOR GUN SIG 226 SAFETY ORANGE</t>
  </si>
  <si>
    <t>44DGB92FOR</t>
  </si>
  <si>
    <t>DEMONSTRATOR GUN BER 92 - SAFETY ORANGE</t>
  </si>
  <si>
    <t>44DGGL17OR</t>
  </si>
  <si>
    <t>DEMONSTRATOR GUN GLOCK 17 - SAFETY ORANGE</t>
  </si>
  <si>
    <t>44H001BK</t>
  </si>
  <si>
    <t>ERGO DUTY BELT HARNESS SM/MD</t>
  </si>
  <si>
    <t>44H002BK</t>
  </si>
  <si>
    <t>ERGO DUTY BELT HARNESS LG/XL</t>
  </si>
  <si>
    <t>44A000BW</t>
  </si>
  <si>
    <t>DOUBLE MAG PCH - SINGLE ROW MOLDED - BASKETWEAVE</t>
  </si>
  <si>
    <t>44A001BW</t>
  </si>
  <si>
    <t>DOUBLE MAG PCH - DOUBLE ROW MOLDED - BASKETWEAVE</t>
  </si>
  <si>
    <t>44A002BW</t>
  </si>
  <si>
    <t>DOUBLE MAG PCH - GLOCK 21 MOLDED - BASKETWEAVE</t>
  </si>
  <si>
    <t>44A003BW</t>
  </si>
  <si>
    <t>SINGLE MAG PCH - DOUBLE ROW MOLDED - BASKETWEAVE</t>
  </si>
  <si>
    <t>44A100BW</t>
  </si>
  <si>
    <t>HANDCUFF PCH SINGLE MOLDED - BASKETWEAVE</t>
  </si>
  <si>
    <t>44A101BW</t>
  </si>
  <si>
    <t>MOLDED DOUBLE HANDCUFF CASE BASKETWEAVE</t>
  </si>
  <si>
    <t>44A200BW</t>
  </si>
  <si>
    <t>LIGHT PCH MOLDED - BASKETWEAVE</t>
  </si>
  <si>
    <t>44A202BW</t>
  </si>
  <si>
    <t>GLADIUS PCH MOLDED - BASKETWEAVE</t>
  </si>
  <si>
    <t>44A203BW</t>
  </si>
  <si>
    <t>STINGER LIGHT PCH MOLDED - BASKETWEAVE</t>
  </si>
  <si>
    <t>44A300BW</t>
  </si>
  <si>
    <t>LATEX GLOVE PCH MOLDED - BASKETWEAVE</t>
  </si>
  <si>
    <t>44A400BW</t>
  </si>
  <si>
    <t>RADIO CASE MOLDED - BASKETWEAVE</t>
  </si>
  <si>
    <t>44A500BW</t>
  </si>
  <si>
    <t>CHEM AGENT PCH MD(MK3) MOLDED - BASKETWEAVE</t>
  </si>
  <si>
    <t>44A501BW</t>
  </si>
  <si>
    <t>CHEM AGENT PCH LG(MK4) MOLDED - BASKETWEAVE</t>
  </si>
  <si>
    <t>44A502BW</t>
  </si>
  <si>
    <t>PUNCH II CANISTER PCH MOLDED - BASKETWEAVE</t>
  </si>
  <si>
    <t>44A600BW</t>
  </si>
  <si>
    <t>SILENT KEY HOLDER MOLDED - BASKETWEAVE</t>
  </si>
  <si>
    <t>44A700BW</t>
  </si>
  <si>
    <t>EXPANDABLE BATON CARRIER MOLDED - BASKETWEAVE</t>
  </si>
  <si>
    <t>44A000BK</t>
  </si>
  <si>
    <t>DOUBLE MAG PCH - SINGLE ROW MOLDED CORDURA - BLACK</t>
  </si>
  <si>
    <t>44A001BK</t>
  </si>
  <si>
    <t>DOUBLE MAG PCH - DOUBLE ROW MOLDED CORDURA - BLACK</t>
  </si>
  <si>
    <t>44A002BK</t>
  </si>
  <si>
    <t>DOUBLE MAG PCH - GLOCK 21 MOLDED CORDURA - BLACK</t>
  </si>
  <si>
    <t>44A003BK</t>
  </si>
  <si>
    <t>SINGLE MAG PCH - DOUBLE ROW MOLDED CORDURA - BLACK</t>
  </si>
  <si>
    <t>44A100BK</t>
  </si>
  <si>
    <t>HANDCUFF PCH SINGLE MOLDED CORDURA - BLACK</t>
  </si>
  <si>
    <t>44A101BK</t>
  </si>
  <si>
    <t>MOLDED DOUBLE HANDCUFF CASE CORDURA</t>
  </si>
  <si>
    <t>44A200BK</t>
  </si>
  <si>
    <t>LIGHT PCH MOLDED CORDURA - BLACK</t>
  </si>
  <si>
    <t>44A202BK</t>
  </si>
  <si>
    <t>GLADIUS PCH MOLDED CORDURA - BLACK</t>
  </si>
  <si>
    <t>44A203BK</t>
  </si>
  <si>
    <t>STINGER LIGHT PCH MOLDED CORDURA - BLACK</t>
  </si>
  <si>
    <t>44A300BK</t>
  </si>
  <si>
    <t>LATEX GLOVE PCH MOLDED CORDURA - BLACK</t>
  </si>
  <si>
    <t>44A400BK</t>
  </si>
  <si>
    <t>RADIO CASE MOLDED CORDURA - BLACK</t>
  </si>
  <si>
    <t>44A500BK</t>
  </si>
  <si>
    <t>CHEM AGENT PCH MD(MK3) MOLDED CORDURA - BLACK</t>
  </si>
  <si>
    <t>44A501BK</t>
  </si>
  <si>
    <t>CHEM AGENT PCH LG(MK4) MOLDED CORDURA - BLACK</t>
  </si>
  <si>
    <t>44A502BK</t>
  </si>
  <si>
    <t>PUNCH II CANISTER PCH MOLDED CORDURA - BLACK</t>
  </si>
  <si>
    <t>44A600BK</t>
  </si>
  <si>
    <t>SILENT KEY HOLDER MOLDED CORDURA - BLACK</t>
  </si>
  <si>
    <t>44A700BK</t>
  </si>
  <si>
    <t>EXPANDABLE BATON CARRIER MOLDED CORDURA - BLACK</t>
  </si>
  <si>
    <t>44A800BK</t>
  </si>
  <si>
    <t>TASER CARTRIDGE PCH MOLDED CORDURA - BLACK</t>
  </si>
  <si>
    <t>44A000PL</t>
  </si>
  <si>
    <t>DOUBLE MAG PCH - SINGLE ROW MOLDED - PLAIN</t>
  </si>
  <si>
    <t>44A001PL</t>
  </si>
  <si>
    <t>DOUBLE MAG PCH - DOUBLE ROW MOLDED - PLAIN</t>
  </si>
  <si>
    <t>44A002PL</t>
  </si>
  <si>
    <t>DOUBLE MAG PCH - GLOCK 21 MOLDED - PLAIN</t>
  </si>
  <si>
    <t>44A003PL</t>
  </si>
  <si>
    <t>SINGLE MAG PCH - DOUBLE ROW MOLDED - PLAIN</t>
  </si>
  <si>
    <t>44A100PL</t>
  </si>
  <si>
    <t>HANDCUFF PCH SINGLE MOLDED - PLAIN</t>
  </si>
  <si>
    <t>44A101PL</t>
  </si>
  <si>
    <t>MOLDED DOUBLE HANDCUFF CASE PLAIN</t>
  </si>
  <si>
    <t>44A200PL</t>
  </si>
  <si>
    <t>LIGHT PCH MOLDED - PLAIN</t>
  </si>
  <si>
    <t>44A202PL</t>
  </si>
  <si>
    <t>GLADIUS PCH MOLDED - PLAIN</t>
  </si>
  <si>
    <t>44A203PL</t>
  </si>
  <si>
    <t>STINGER LIGHT PCH MOLDED - PLAIN</t>
  </si>
  <si>
    <t>44A300PL</t>
  </si>
  <si>
    <t>LATEX GLOVE PCH MOLDED - PLAIN</t>
  </si>
  <si>
    <t>44A400PL</t>
  </si>
  <si>
    <t>RADIO CASE MOLDED - PLAIN</t>
  </si>
  <si>
    <t>44A500PL</t>
  </si>
  <si>
    <t>CHEM AGENT PCH MD(MK3) MOLDED - PLAIN</t>
  </si>
  <si>
    <t>44A501PL</t>
  </si>
  <si>
    <t>CHEM AGENT PCH LG(MK4) MOLDED - PLAIN</t>
  </si>
  <si>
    <t>44A502PL</t>
  </si>
  <si>
    <t>PUNCH II CANISTER PCH MOLDED - PLAIN</t>
  </si>
  <si>
    <t>44A600PL</t>
  </si>
  <si>
    <t>SILENT KEY HOLDER MOLDED - PLAIN</t>
  </si>
  <si>
    <t>44A700PL</t>
  </si>
  <si>
    <t>EXPANDABLE BATON CARRIER MOLDED - PLAIN</t>
  </si>
  <si>
    <t>44B300BK</t>
  </si>
  <si>
    <t>BHLE MOLDED BELT KEEPERS (PKG OF 4) - BLACK</t>
  </si>
  <si>
    <t>44B300BW</t>
  </si>
  <si>
    <t>MOLDED BELT KEEPERS (PKG OF 4) BASKETWEAVE</t>
  </si>
  <si>
    <t>44A050BK</t>
  </si>
  <si>
    <t>SINGLE MAG PCH - SINGLE ROW TRAD CORDURA</t>
  </si>
  <si>
    <t>44A051BK</t>
  </si>
  <si>
    <t>SINGLE MAG CASE - DOUBLE ROW TRAD CORDURA</t>
  </si>
  <si>
    <t>44A052BK</t>
  </si>
  <si>
    <t>SINGLE MAG CASE - GLOCK 21 TRAD CORDURA</t>
  </si>
  <si>
    <t>44A053BK</t>
  </si>
  <si>
    <t>DOUBLE MAG CASE - GLOCK 21 TRAD CORDURA</t>
  </si>
  <si>
    <t>44A054BK</t>
  </si>
  <si>
    <t>UNIVERSAL DOUBLE MAG CASE TRAD CORDURA</t>
  </si>
  <si>
    <t>44A055BK</t>
  </si>
  <si>
    <t>UNIV SNGL MAG/KNIFE CASE TRAD CORD- SINGLE ROW 9MM, .40, .45</t>
  </si>
  <si>
    <t>44A056BK</t>
  </si>
  <si>
    <t>DIVIDED DBL MAG CASE - SNGL ROW TRAD CORDURA</t>
  </si>
  <si>
    <t>44A057BK</t>
  </si>
  <si>
    <t>DIVIDED DBL MAG CASE - DBL ROW TRAD CORDURA</t>
  </si>
  <si>
    <t>44A058BK</t>
  </si>
  <si>
    <t>SMALL MAG/KNIFE CASE TRAD CORD-.380 MAG SUBCOMP 9 MM SM FOLD</t>
  </si>
  <si>
    <t>44A150BK</t>
  </si>
  <si>
    <t>OPEN TOP SINGLE CUFF CASE TRAD CORDURA</t>
  </si>
  <si>
    <t>44A151BK</t>
  </si>
  <si>
    <t>COMPACT CUFF CASE TRAD CORDURA</t>
  </si>
  <si>
    <t>44A152BK</t>
  </si>
  <si>
    <t>DOUBLE CUFF CASE TRAD CORDURA</t>
  </si>
  <si>
    <t>44A153BK</t>
  </si>
  <si>
    <t>SINGLE CUFF CASE TRAD CORDURA</t>
  </si>
  <si>
    <t>44A201BK</t>
  </si>
  <si>
    <t>LIGHT/BATON HOLDER (D&amp;C CELL) BLACK</t>
  </si>
  <si>
    <t>44A250BK</t>
  </si>
  <si>
    <t>LIGHT CASE - SUREFIRE 6P FITS STREAMLIGHT SCORPION &amp; STRION</t>
  </si>
  <si>
    <t>44A251BK</t>
  </si>
  <si>
    <t>LIGHT CASE - STINGER TRAD CORDURA</t>
  </si>
  <si>
    <t>44A252BK</t>
  </si>
  <si>
    <t>LIGHT CASE - STINGER XT TRAD CORDURA</t>
  </si>
  <si>
    <t>44A350BK</t>
  </si>
  <si>
    <t>LATEX GLOVE CASE TRAD CORDURA</t>
  </si>
  <si>
    <t>44A351BK</t>
  </si>
  <si>
    <t>DOUBLE LATEX GLOVE CASE TRAD CORDURA</t>
  </si>
  <si>
    <t>44A450BK</t>
  </si>
  <si>
    <t>UNIVERSAL RADIO CARRIER - FIXED LOOP TRAD CORDURA</t>
  </si>
  <si>
    <t>44A451BK</t>
  </si>
  <si>
    <t>UNIVERSAL RADIO CARRIER-SWIVEL LOOP TRAD CORDURA</t>
  </si>
  <si>
    <t>44A455BK</t>
  </si>
  <si>
    <t>EPAULET MIC CARRIER TRAD CORDURA</t>
  </si>
  <si>
    <t>44A550BK</t>
  </si>
  <si>
    <t>LARGE CHEM AGENT CASE TRAD CORDURA</t>
  </si>
  <si>
    <t>44A551BK</t>
  </si>
  <si>
    <t>MEDIUM CHEM AGENT CASE TRAD CORDURA</t>
  </si>
  <si>
    <t>44A650BK</t>
  </si>
  <si>
    <t>SILENT KEY HOLDER TRAD CORDURA</t>
  </si>
  <si>
    <t>44A651BK</t>
  </si>
  <si>
    <t>OPEN KEY HOLDER TRAD CORDURA</t>
  </si>
  <si>
    <t>44A750BK</t>
  </si>
  <si>
    <t>CORDURA EXPANDABLE BATON CASE TRAD CORDURA</t>
  </si>
  <si>
    <t>44A850BK</t>
  </si>
  <si>
    <t>CORDURA TASER CARTRIDGE CASE TRAD CORDURA</t>
  </si>
  <si>
    <t>44AK10BK-LG</t>
  </si>
  <si>
    <t>DUTY GEAR KIT TRAD STYLE CORDURA, LG</t>
  </si>
  <si>
    <t>44AK10BK-MD</t>
  </si>
  <si>
    <t>DUTY GEAR KIT TRAD STYLE CORDURA, MD</t>
  </si>
  <si>
    <t>44AK10BK-SM</t>
  </si>
  <si>
    <t>DUTY GEAR KIT TRAD STYLE CORDURA, SM</t>
  </si>
  <si>
    <t>44AK10BK-XL</t>
  </si>
  <si>
    <t>DUTY GEAR KIT TRAD STYLE CORDURA, XL</t>
  </si>
  <si>
    <t>44B350BK</t>
  </si>
  <si>
    <t>BELT KEEPER 2" NY TRAD CORDURA - (PKG OF 4)</t>
  </si>
  <si>
    <t>44B351BK</t>
  </si>
  <si>
    <t>BELT KEEPER 2 1/4" NY TRAD CORDURA - (PKG OF 4)</t>
  </si>
  <si>
    <t>74LC03BK</t>
  </si>
  <si>
    <t>MINI LIGHT CASE W/FLAP</t>
  </si>
  <si>
    <t>61PW00BK</t>
  </si>
  <si>
    <t>PADDED WEAPONS CASE 38" BLACK</t>
  </si>
  <si>
    <t>61PW01BK</t>
  </si>
  <si>
    <t>PADDED WEAPONS CASE 44" BLACK</t>
  </si>
  <si>
    <t>65DC22BK</t>
  </si>
  <si>
    <t>DISCREET WEAPONS CASE 22" MP5-BLACK</t>
  </si>
  <si>
    <t>65DC29BK</t>
  </si>
  <si>
    <t>DISCREET WEAPONS CASE 29" HK94,MP5-BLACK</t>
  </si>
  <si>
    <t>65DC32BK</t>
  </si>
  <si>
    <t>DISCREET WEAPONS CASE 32" CAR15-BLACK</t>
  </si>
  <si>
    <t>65DC35BK</t>
  </si>
  <si>
    <t>DISCREET WEAPONS CASE 35" M1,FS-BLACK</t>
  </si>
  <si>
    <t>65DC40BK</t>
  </si>
  <si>
    <t>DISCREET WEAPONS CASE 40" M16-BLACK</t>
  </si>
  <si>
    <t>65DC40DE</t>
  </si>
  <si>
    <t>DISCREET WEAPONS CASE 40" M16-COYOTE TAN</t>
  </si>
  <si>
    <t>66WT00BK</t>
  </si>
  <si>
    <t>WEAPONS TRANSPORT CASE 41" BLACK</t>
  </si>
  <si>
    <t>61GR01BK</t>
  </si>
  <si>
    <t>GUN RUG/PISTOL PCH (12X8) BLACK</t>
  </si>
  <si>
    <t>66SS00BK</t>
  </si>
  <si>
    <t>DISCREET SOCOM PISTOL CASE BLACK</t>
  </si>
  <si>
    <t>74PR01BK</t>
  </si>
  <si>
    <t>SPRTSTR PISTOL RUG- MEDIUM</t>
  </si>
  <si>
    <t>74PR02BK</t>
  </si>
  <si>
    <t>SPRTSTR PISTOL RUG - LARGE</t>
  </si>
  <si>
    <t>80CM00BK</t>
  </si>
  <si>
    <t>PRO SHOOTERS MAT BLACK</t>
  </si>
  <si>
    <t>80CM00DE</t>
  </si>
  <si>
    <t>PRO SHOOTERS MAT DESERT TAN</t>
  </si>
  <si>
    <t>80CM00OD</t>
  </si>
  <si>
    <t>PRO SHOOTERS MAT OLIVE DRAB</t>
  </si>
  <si>
    <t>74MR00BK</t>
  </si>
  <si>
    <t>SPRTSTR MUZZLE RETAINER</t>
  </si>
  <si>
    <t>74WR00BK</t>
  </si>
  <si>
    <t>SPRTSTR WEAPON RETAINER</t>
  </si>
  <si>
    <t>20DB01BK</t>
  </si>
  <si>
    <t>LONG GUN DRAG BAG BLACK</t>
  </si>
  <si>
    <t>20DB01DE</t>
  </si>
  <si>
    <t>LONG GUN DRAG BAG COYOTE TAN</t>
  </si>
  <si>
    <t>20DB01OD</t>
  </si>
  <si>
    <t>LONG GUN DRAG BAG OLIVE DRAB</t>
  </si>
  <si>
    <t>80DM00BK</t>
  </si>
  <si>
    <t>STALKER DRAG MAT BLACK</t>
  </si>
  <si>
    <t>80DM00OD</t>
  </si>
  <si>
    <t>STALKER DRAG MAT OLIVE DRAB</t>
  </si>
  <si>
    <t>64RC34BK</t>
  </si>
  <si>
    <t>RIFLE CASE 34" BLACK</t>
  </si>
  <si>
    <t>64RC37BK</t>
  </si>
  <si>
    <t>RIFLE CASE 37" BLACK</t>
  </si>
  <si>
    <t>64RC41BK</t>
  </si>
  <si>
    <t>RIFLE CASE 41" BLACK</t>
  </si>
  <si>
    <t>64SR51BK</t>
  </si>
  <si>
    <t>SCOPED RIFLE CASE 51" BLACK-(50 X 2.5 X 11)</t>
  </si>
  <si>
    <t>74SG02BK</t>
  </si>
  <si>
    <t>SPRTSTR TAC RIFLE CASE</t>
  </si>
  <si>
    <t>74SG03BK</t>
  </si>
  <si>
    <t>SPRTSTR LARGE TAC RIFLE CASE</t>
  </si>
  <si>
    <t>74SG04BK</t>
  </si>
  <si>
    <t>SPRTSTR MODULAR WEAPONS CASE</t>
  </si>
  <si>
    <t>74SG36BK</t>
  </si>
  <si>
    <t>SPORT 36" TACT CARBINE CASE BLACK</t>
  </si>
  <si>
    <t>74SG44BK</t>
  </si>
  <si>
    <t>SPRTSTR 44" SCOPED RIFLE CASE</t>
  </si>
  <si>
    <t>74SG48BK</t>
  </si>
  <si>
    <t>SPRTSTR 48" SCOPED RIFLE CASE</t>
  </si>
  <si>
    <t>64SG43BK</t>
  </si>
  <si>
    <t>SHOTGUN CASE 43" BLACK</t>
  </si>
  <si>
    <t>74SG01BK</t>
  </si>
  <si>
    <t>SPRTSTR SHOTGUN CASE</t>
  </si>
  <si>
    <t>4190RADB</t>
  </si>
  <si>
    <t>OMNIVORE RAIL ATTACHMENT DEVICE</t>
  </si>
  <si>
    <t>410500CBK</t>
  </si>
  <si>
    <t>SNGL MAG CASE-SNGL ROW-CF FNSH 9 MM/ 10MM/.40 CAL/ .45 CAL</t>
  </si>
  <si>
    <t>410500PBK</t>
  </si>
  <si>
    <t>SNGL MAG CASE-SNGL ROW-MT FNSH 9 MM/ 10MM/.40 CAL/ .45 CAL</t>
  </si>
  <si>
    <t>410500PCT</t>
  </si>
  <si>
    <t>410500PFG</t>
  </si>
  <si>
    <t>410500POD</t>
  </si>
  <si>
    <t>410510CBK</t>
  </si>
  <si>
    <t>DBL MAG CASE-SNGL ROW-CF FNSH 9 MM/ 10MM/.40 CAL/ .45 CAL</t>
  </si>
  <si>
    <t>410510PBK</t>
  </si>
  <si>
    <t>DBL MAG CASE-SNGL ROW-MT FNSH 9 MM/ 10MM/.40 CAL/ .45 CAL</t>
  </si>
  <si>
    <t>410600CBK</t>
  </si>
  <si>
    <t>SNGL MAG CASE-DBL ROW-CF FNSH 9 MM/.40 CAL</t>
  </si>
  <si>
    <t>410600PBK</t>
  </si>
  <si>
    <t>SNGL MAG CASE-DBL ROW-MT FNSH 9 MM/.40 CAL</t>
  </si>
  <si>
    <t>410600PCT</t>
  </si>
  <si>
    <t>410600PFG</t>
  </si>
  <si>
    <t>410600POD</t>
  </si>
  <si>
    <t>410610CBK</t>
  </si>
  <si>
    <t>DBL MAG CASE-DBL ROW-CF 9 MM/.40 CAL/.45 CAL</t>
  </si>
  <si>
    <t>410610PBK</t>
  </si>
  <si>
    <t>DOUBLE MAG CASE - DOUBLE ROW- MT FNSH 9 MM/.40 CAL/ .45 CAL</t>
  </si>
  <si>
    <t>411000CBK</t>
  </si>
  <si>
    <t>COMPACT LIGHT CARRIER-CF FNSH CF FNSH BLK</t>
  </si>
  <si>
    <t>411000PBK</t>
  </si>
  <si>
    <t>COMPACT LIGHT CARRIER-MT FNSH TACMATTEFIN BLK</t>
  </si>
  <si>
    <t>411000PCT</t>
  </si>
  <si>
    <t>COMPACT LIGHT CARRIER-MT FNSH TACMATTEFIN CYTETN</t>
  </si>
  <si>
    <t>411000PFG</t>
  </si>
  <si>
    <t>COMPACT LIGHT CARRIER-MT FNSH TACMATTEFIN - FG</t>
  </si>
  <si>
    <t>411000POD</t>
  </si>
  <si>
    <t>COMPACT LIGHT CARRIER-MT FNSH TACMATTEFIN OLVDRB</t>
  </si>
  <si>
    <t>411300CBK</t>
  </si>
  <si>
    <t>DUAL RAIL ACCESSORY BELTLOO FNSH BLK</t>
  </si>
  <si>
    <t>411400CBK</t>
  </si>
  <si>
    <t>CQC HLSTR SPACER KIT CONCEALMENTVERSION(PAIR)BLK</t>
  </si>
  <si>
    <t>411401CBK</t>
  </si>
  <si>
    <t>TAC HLSTR SPACER KIT</t>
  </si>
  <si>
    <t>430900BK</t>
  </si>
  <si>
    <t>TAC MAG CASE W/FLAP SINGLE OR DOUBLE ROW</t>
  </si>
  <si>
    <t>430900CT</t>
  </si>
  <si>
    <t>TAC MAG CASE W/FLAP SINGLE OR DOUBLE ROW COYOTE TAN</t>
  </si>
  <si>
    <t>430900FG</t>
  </si>
  <si>
    <t>430900OD</t>
  </si>
  <si>
    <t>430950BK</t>
  </si>
  <si>
    <t>QUICK DISCONNECT KIT BK KIT TWO FEMALES, ONE MALE BK</t>
  </si>
  <si>
    <t>430950CT</t>
  </si>
  <si>
    <t>QUICK DISCONNECT KIT CT KIT TWO FEMALES, ONE MALE CT</t>
  </si>
  <si>
    <t>430950FG</t>
  </si>
  <si>
    <t>QUICK DISCONNECT KIT FG KIT TWO FEMALES, ONE MALE FG</t>
  </si>
  <si>
    <t>430950OD</t>
  </si>
  <si>
    <t>QUICK DISCONNECT KIT OD KIT TWO FEMALES, ONE MALE OD</t>
  </si>
  <si>
    <t>411601BK</t>
  </si>
  <si>
    <t>QUICKMOD - AR15 MAG CASE</t>
  </si>
  <si>
    <t>411600BK</t>
  </si>
  <si>
    <t>QUICKMOD - PISTOL MAG CASE</t>
  </si>
  <si>
    <t>430951BK</t>
  </si>
  <si>
    <t>QUICK DISCONNECT MALE BK</t>
  </si>
  <si>
    <t>430951CT</t>
  </si>
  <si>
    <t>QUICK DISCONNECT MALE CT</t>
  </si>
  <si>
    <t>430951FG</t>
  </si>
  <si>
    <t>QUICK DISCONNECT MALE FG</t>
  </si>
  <si>
    <t>430951OD</t>
  </si>
  <si>
    <t>QUICK DISCONNECT MALE OD</t>
  </si>
  <si>
    <t>430952BK</t>
  </si>
  <si>
    <t>QUICK DISCONNECT FEMALE BK</t>
  </si>
  <si>
    <t>430952CT</t>
  </si>
  <si>
    <t>QUICK DISCONNECT FEMALE CT</t>
  </si>
  <si>
    <t>430952FG</t>
  </si>
  <si>
    <t>QUICK DISCONNECT FEMALE FG</t>
  </si>
  <si>
    <t>430952OD</t>
  </si>
  <si>
    <t>QUICK DISCONNECT FEMALE OD</t>
  </si>
  <si>
    <t>44A890BK</t>
  </si>
  <si>
    <t>TASER X-26 INJ MLD CARTRIDGE HOLDER</t>
  </si>
  <si>
    <t>44H902BK</t>
  </si>
  <si>
    <t>MID RIDE DUTY BELT LOOP BLACK</t>
  </si>
  <si>
    <t>44H907BK-L</t>
  </si>
  <si>
    <t>TASER CARTRIDGE SIDE MOUNT PLATE X26 LH</t>
  </si>
  <si>
    <t>44H907BK-R</t>
  </si>
  <si>
    <t>TASER CARTRIDGE SIDE MOUNT PLATE X26 RH</t>
  </si>
  <si>
    <t>420900BK</t>
  </si>
  <si>
    <t>LTHR MAG PCH SNGL ROW-AMBI 9 MM/ 10MM/.40 CAL/ .45 CAL</t>
  </si>
  <si>
    <t>420901BK</t>
  </si>
  <si>
    <t>LTHR MAG PCH DBL ROW-AMBI 9 MM/ 10MM/.40 CAL/ .45 CAL</t>
  </si>
  <si>
    <t>420900BN</t>
  </si>
  <si>
    <t>LTHR SNGL MAG PCH, SNGL STACK BN 9/.40/.45/ETC.</t>
  </si>
  <si>
    <t>420901BN</t>
  </si>
  <si>
    <t>LTHR DOUBLE STACK MAG PCH ALL DBL STACK MAGS EXCEPT GLOCK 21</t>
  </si>
  <si>
    <t>420902BK</t>
  </si>
  <si>
    <t>LTHR DUAL MAG PCH, SNGL STACK BK 9/.40/.45/ETC.</t>
  </si>
  <si>
    <t>420902BN</t>
  </si>
  <si>
    <t>LTHR DUAL MAG PCH, SNGL STACK BN 9/.40/.45/ETC.</t>
  </si>
  <si>
    <t>420903BK</t>
  </si>
  <si>
    <t>LTHR DUAL MAG PCH, DBL STACK BK ALL DBL STACK (NOT GL-21)</t>
  </si>
  <si>
    <t>420903BN</t>
  </si>
  <si>
    <t>LTHR DUAL MAG PCH, DBL STACK BN ALL DBL STACK (NOT GL-21)</t>
  </si>
  <si>
    <t>B990230BK</t>
  </si>
  <si>
    <t>DOUBLE MAG CASE - DOUBLE ROW (44A054)</t>
  </si>
  <si>
    <t>B990232BK</t>
  </si>
  <si>
    <t>SINGLE MAG CASE - DOUBLE ROW BOTTOM GUSSET POLY FOAM</t>
  </si>
  <si>
    <t>419000BBR</t>
  </si>
  <si>
    <t>OMNIVORE L2 NON LIGHT BEARING RH BK</t>
  </si>
  <si>
    <t>419000BBL</t>
  </si>
  <si>
    <t>OMNIVORE L2 NON LIGHT BEARING LH BK</t>
  </si>
  <si>
    <t>419001BBR</t>
  </si>
  <si>
    <t>OMNIVORE L2 X300 LIGHT BEARING RH BK</t>
  </si>
  <si>
    <t>419001BBL</t>
  </si>
  <si>
    <t>OMNIVORE L2 X300 LIGHT BEARING LH BK</t>
  </si>
  <si>
    <t>419002BBR</t>
  </si>
  <si>
    <t>OMNIVORE L2 TLR 1/2 LIGHT BEARING RH BK</t>
  </si>
  <si>
    <t>419002BBL</t>
  </si>
  <si>
    <t>OMNIVORE L2 TLR 1/2 LIGHT BEARING LH BK</t>
  </si>
  <si>
    <t>417500UG</t>
  </si>
  <si>
    <t>STANDARD A.R.C. IWB HOLSTER GLOCK 17/22/31 URBAN GRAY</t>
  </si>
  <si>
    <t>417502UG</t>
  </si>
  <si>
    <t>STANDARD A.R.C. IWB HOLSTER GLOCK 19/23/32 URBAN GRAY</t>
  </si>
  <si>
    <t>417563UG</t>
  </si>
  <si>
    <t>STANDARD A.R.C. IWB HOLSTER S&amp;W M&amp;P SHIELD URBAN GRAY</t>
  </si>
  <si>
    <t>417567UG</t>
  </si>
  <si>
    <t>STANDARD A.R.C. IWB HOLSTER GLOCK 42 URBAN GRAY</t>
  </si>
  <si>
    <t>417568UG</t>
  </si>
  <si>
    <t>STANDARD A.R.C. IWB HOLSTER GLOCK 43 URBAN GRAY</t>
  </si>
  <si>
    <t>417549UG</t>
  </si>
  <si>
    <t>STANDARD A.R.C. IWB HOLSTER RUGER LC9/LC380 URBAN GRAY</t>
  </si>
  <si>
    <t>417565UG</t>
  </si>
  <si>
    <t>STANDARD A.R.C. IWB HOLSTER SPRINGFIELD XDS 3.3" URBAN GRAY</t>
  </si>
  <si>
    <t>417507UG</t>
  </si>
  <si>
    <t>A.R.C. IWB HOLSTER SPRINGFIELD XD/MOD2/XDM URBAN GRAY</t>
  </si>
  <si>
    <t>417520UG</t>
  </si>
  <si>
    <t xml:space="preserve">A.R.C. IWB HOLSTER S&amp;W J-FRAME URBAN GRAY                                      </t>
  </si>
  <si>
    <t>417525UG</t>
  </si>
  <si>
    <t xml:space="preserve">A.R.C. IWB HOLSTER S&amp;W M&amp;P URBAN GRAY                                            </t>
  </si>
  <si>
    <t>410000BK-L</t>
  </si>
  <si>
    <t>SERP CQC -CF FNSH-L GLOCK 17/22 /31</t>
  </si>
  <si>
    <t>410000BK-R</t>
  </si>
  <si>
    <t>SERP CQC -CF FNSH-R GLOCK 17/22 /31</t>
  </si>
  <si>
    <t>410001BK-L</t>
  </si>
  <si>
    <t>SERP CQC -CF FNSH-L GLOCK 26/27/33</t>
  </si>
  <si>
    <t>410001BK-R</t>
  </si>
  <si>
    <t>SERP CQC -CF FNSH-R GLOCK 26/27/33</t>
  </si>
  <si>
    <t>410002BK-L</t>
  </si>
  <si>
    <t>SERP CQC -CF FNSH-L GLOCK 19/23/32/36</t>
  </si>
  <si>
    <t>410002BK-R</t>
  </si>
  <si>
    <t>SERP CQC -CF FNSH-R GLOCK 19/23/32/36</t>
  </si>
  <si>
    <t>410003BK-L</t>
  </si>
  <si>
    <t>SERP CQC -CF FNSH-L 1911 GOV'T &amp; CLONES W/ OR W/O RAIL</t>
  </si>
  <si>
    <t>410003BK-R</t>
  </si>
  <si>
    <t>SERP CQC -CF FNSH-R 1911 GOV'T &amp; CLONES W/ OR W/O RAIL</t>
  </si>
  <si>
    <t>410004BK-L</t>
  </si>
  <si>
    <t>SERP CQC -CF FNSH-L BER 92/96(NOT ELITE/BRIG.OR M9A1)</t>
  </si>
  <si>
    <t>410004BK-R</t>
  </si>
  <si>
    <t>SERP CQC -CF FNSH-R BER 92/96(NOT ELITE/BRIG.OR M9A1)</t>
  </si>
  <si>
    <t>410005BK-R</t>
  </si>
  <si>
    <t>SERP CQC -CF FNSH-R SIG 228/229/250DC W OR W/O RAIL</t>
  </si>
  <si>
    <t>410006BK-L</t>
  </si>
  <si>
    <t>SERP CQC -CF FNSH-L SIG 220/225/226/228/229 W OR W/O RAIL</t>
  </si>
  <si>
    <t>410006BK-R</t>
  </si>
  <si>
    <t>SERP CQC -CF FNSH-R SIG 220/225/226 W/ OR W/O RAIL</t>
  </si>
  <si>
    <t>410007BK-L</t>
  </si>
  <si>
    <t>SERP CQC -CF FNSH-L SPRINGFIELD XD COMPACT OR SERVICE MODELS</t>
  </si>
  <si>
    <t>410007BK-R</t>
  </si>
  <si>
    <t>SERP CQC -CF FNSH-R SPRINGFIELD XD COMPACT OR SERVICE MODELS</t>
  </si>
  <si>
    <t>410008BK-L</t>
  </si>
  <si>
    <t>SERP CQC -CF FNSH-L SIG PRO 2022</t>
  </si>
  <si>
    <t>410008BK-R</t>
  </si>
  <si>
    <t>SERP CQC -CF FNSH-R SIGPRO 2022</t>
  </si>
  <si>
    <t>410009BK-L</t>
  </si>
  <si>
    <t>SERP CQC -CF FNSH-L H&amp;K USP COMPACT/P-2000</t>
  </si>
  <si>
    <t>410009BK-R</t>
  </si>
  <si>
    <t>SERP CQC -CF FNSH-R H&amp;K USP COMPACT</t>
  </si>
  <si>
    <t>410010BK-L</t>
  </si>
  <si>
    <t>SERP CQC -CF FNSH-L S&amp;W 5900/4000 9/40 SERIES. INCL; TSW</t>
  </si>
  <si>
    <t>410010BK-R</t>
  </si>
  <si>
    <t>SERP CQC -CF FNSH-R S&amp;W 5900/4000 9/40 SERIES. INCL; TSW</t>
  </si>
  <si>
    <t>410011BK-R</t>
  </si>
  <si>
    <t>SERP CQC -CF FNSH-R RUGER P85/89</t>
  </si>
  <si>
    <t>410013BK-L</t>
  </si>
  <si>
    <t>SERP CQC -CF FNSH-L GLOCK 20/21/37 AND S&amp;W MP .45 &amp; PRO 9/40</t>
  </si>
  <si>
    <t>410013BK-R</t>
  </si>
  <si>
    <t>SERP CQC -CF FNSH-R GLOCK 20/21/37 AND S&amp;W MP .45 &amp; PRO 9/40</t>
  </si>
  <si>
    <t>410014BK-L</t>
  </si>
  <si>
    <t>SERP CQC -CF FNSH-L H &amp; K USP FULL SIZE 9/40</t>
  </si>
  <si>
    <t>410014BK-R</t>
  </si>
  <si>
    <t>SERP CQC -CF FNSH-R H &amp; K USP FULL SIZE 9/40</t>
  </si>
  <si>
    <t>410016BK-R</t>
  </si>
  <si>
    <t>SERP CQC -CF FNSH-R H&amp;K P-2000</t>
  </si>
  <si>
    <t>410017BK-L</t>
  </si>
  <si>
    <t>SERP CQC -CF FNSH-L H&amp;K P-30</t>
  </si>
  <si>
    <t>410017BK-R</t>
  </si>
  <si>
    <t>SERP CQC -CF FNSH-R H&amp;K P-30</t>
  </si>
  <si>
    <t>410019BK-R</t>
  </si>
  <si>
    <t>SERP CQC -CF FNSH-R TAURUS 24/7 OSS</t>
  </si>
  <si>
    <t>410024BK-L</t>
  </si>
  <si>
    <t>SERP CQC -CF FNSH-L WALTHER P99</t>
  </si>
  <si>
    <t>410024BK-R</t>
  </si>
  <si>
    <t>SERP CQC -CF FNSH-R WALTHER P99</t>
  </si>
  <si>
    <t>410025BK-L</t>
  </si>
  <si>
    <t>SERP CQC -CF FNSH-L SMITH &amp; WESSON M&amp;P 9/40 &amp; SIGMA</t>
  </si>
  <si>
    <t>410025BK-R</t>
  </si>
  <si>
    <t>SERP CQC -CF FNSH-R SMITH &amp; WESSON M&amp;P 9/40 &amp; SIGMA</t>
  </si>
  <si>
    <t>410028BK-R</t>
  </si>
  <si>
    <t>SERP CQC -CF FNSH-R BER STORM PX-4</t>
  </si>
  <si>
    <t>410029BK-R</t>
  </si>
  <si>
    <t>SERP CQC -CF FNSH-R TAURUS 24/7</t>
  </si>
  <si>
    <t>410030BK-R</t>
  </si>
  <si>
    <t>SERP CQC -CF FNSH-R GLOCK 29/30/39</t>
  </si>
  <si>
    <t>410031BK-L</t>
  </si>
  <si>
    <t>SERP CQC -CF FNSH-L SPRINGFILED XD SUB-COMPACT</t>
  </si>
  <si>
    <t>410031BK-R</t>
  </si>
  <si>
    <t>SERP CQC -CF FNSH-R SPRINGFIELD XD SUB-COMPACT</t>
  </si>
  <si>
    <t>410038BK-R</t>
  </si>
  <si>
    <t>SERP CQC -CF FNSH-R GLOCK 38</t>
  </si>
  <si>
    <t>410041BK-R</t>
  </si>
  <si>
    <t>SERP CQC -CF FNSH-R RUGER SR9 WITH APPLIQUE</t>
  </si>
  <si>
    <t>410042BK-R</t>
  </si>
  <si>
    <t>SERP CQC -CF FNSH-R 1911 COMMANDER &amp; CLONES W/ OR W/O RAIL</t>
  </si>
  <si>
    <t>410043BK-L</t>
  </si>
  <si>
    <t>SERP CQC -CF FNSH-L CARACAL F</t>
  </si>
  <si>
    <t>410043BK-R</t>
  </si>
  <si>
    <t>SERP CQC -CF FNSH-R CARACAL F</t>
  </si>
  <si>
    <t>410500CT-R</t>
  </si>
  <si>
    <t>SERP CQC CT-R GLOCK17/22/31 CYTE TN</t>
  </si>
  <si>
    <t>410502CT-R</t>
  </si>
  <si>
    <t>SERP CQC -MT FNSH-R GLOCK 19/23/32/36 CYTE TN</t>
  </si>
  <si>
    <t>410507CT-R</t>
  </si>
  <si>
    <t>SERP CQC -MT FNSH-L SPRINGFIELD XD COMPACT OR SERVICE MODELS</t>
  </si>
  <si>
    <t>410513CT-R</t>
  </si>
  <si>
    <t>SERP CQC -MT FNSH-R GLOCK 20/21/37 AND S&amp;W MP .45 &amp; PRO 9/40 CYTE TN</t>
  </si>
  <si>
    <t>410514CT-R</t>
  </si>
  <si>
    <t>SERP CQC CT-R H&amp;K USP FULL SIZE 9/.40 CYTE TN</t>
  </si>
  <si>
    <t>410525CT-R</t>
  </si>
  <si>
    <t>SERP CQC -MT FNSH-R S&amp;W M&amp;P 9/.357/.40&amp;SD9/40&amp;SIG(NOTCORE)</t>
  </si>
  <si>
    <t>410500BK-L</t>
  </si>
  <si>
    <t>SERP CQC -MT FNSH-L GLOCK 17/22 /31</t>
  </si>
  <si>
    <t>410500BK-R</t>
  </si>
  <si>
    <t>SERP CQC -MT FNSH-R GLOCK 17/22 /31</t>
  </si>
  <si>
    <t>410501BK-L</t>
  </si>
  <si>
    <t>SERP CQC -MT FNSH-L GLOCK 26/27/33</t>
  </si>
  <si>
    <t>410501BK-R</t>
  </si>
  <si>
    <t>SERP CQC -MT FNSH-R GLOCK 26/27/33</t>
  </si>
  <si>
    <t>410502BK-L</t>
  </si>
  <si>
    <t>SERP CQC -MT FNSH-L GLOCK 19/23/32/36</t>
  </si>
  <si>
    <t>410502BK-R</t>
  </si>
  <si>
    <t>SERP CQC -MT FNSH-R GLOCK 19/23/32/36</t>
  </si>
  <si>
    <t>410503BK-L</t>
  </si>
  <si>
    <t>SERP CQC -MT FNSH-L 1911 GOV'T &amp; CLONES W/ OR W/O RAIL</t>
  </si>
  <si>
    <t>410503BK-R</t>
  </si>
  <si>
    <t>SERP CQC -MT FNSH-R 1911 GOV'T &amp; CLONES W/ OR W/O RAIL</t>
  </si>
  <si>
    <t>410503CT-L</t>
  </si>
  <si>
    <t>410503CT-R</t>
  </si>
  <si>
    <t>410504BK-L</t>
  </si>
  <si>
    <t>SERP CQC -MT FNSH-L BER 92/96(NOT ELITE/BRIG.OR M9A1)</t>
  </si>
  <si>
    <t>410504BK-R</t>
  </si>
  <si>
    <t>SERP CQC -MT FNSH-R BER 92/96(NOT ELITE/BRIG.OR M9A1)</t>
  </si>
  <si>
    <t>410504CT-L</t>
  </si>
  <si>
    <t>410504CT-R</t>
  </si>
  <si>
    <t>410504FG-L</t>
  </si>
  <si>
    <t>410504FG-R</t>
  </si>
  <si>
    <t>410505BK-R</t>
  </si>
  <si>
    <t>SERP CQC -MT FNSH-R SIG 228/229/250DC W OR W/O RAIL</t>
  </si>
  <si>
    <t>410506BK-L</t>
  </si>
  <si>
    <t>SERP CQC -MT FNSH-L SIG 220/225/226/228/229 W OR W/O RAIL</t>
  </si>
  <si>
    <t>410506BK-R</t>
  </si>
  <si>
    <t>SERP CQC -MT FNSH-R SIG 220/225/226 W/ OR W/O RAIL</t>
  </si>
  <si>
    <t>410506CT-L</t>
  </si>
  <si>
    <t>410506CT-R</t>
  </si>
  <si>
    <t>410507BK-L</t>
  </si>
  <si>
    <t>410507BK-R</t>
  </si>
  <si>
    <t>SERP CQC -MT FNSH-R SPRINGFIELD XD COMPACT OR SERVICE MODELS</t>
  </si>
  <si>
    <t>410508BK-L</t>
  </si>
  <si>
    <t>SERP CQC -MT FNSH-L SIG PRO 2022 LH</t>
  </si>
  <si>
    <t>410508BK-R</t>
  </si>
  <si>
    <t>SERP CQC -MT FNSH-R SIGPRO 2022</t>
  </si>
  <si>
    <t>410509BK-L</t>
  </si>
  <si>
    <t>SERP CQC -MT FNSH-L H&amp;K USP COMPACT/P2000</t>
  </si>
  <si>
    <t>410509BK-R</t>
  </si>
  <si>
    <t>SERP CQC -MT FNSH-R H&amp;K USP COMPACT</t>
  </si>
  <si>
    <t>410510BK-L</t>
  </si>
  <si>
    <t>SERP CQC -MT FNSH-L S&amp;W 5900/4000 9/40 SERIES. INCL; TSW</t>
  </si>
  <si>
    <t>410510BK-R</t>
  </si>
  <si>
    <t>SERP CQC -MT FNSH-R S&amp;W 5900/4000 9/40 SERIES. INCL; TSW</t>
  </si>
  <si>
    <t>410511BK-R</t>
  </si>
  <si>
    <t>SERP CQC -MT FNSH-R RUGER P85/89</t>
  </si>
  <si>
    <t>410512BK-R</t>
  </si>
  <si>
    <t>SERP CQC -MT FNSH-R RUGER P95</t>
  </si>
  <si>
    <t>410513BK-L</t>
  </si>
  <si>
    <t>SERP CQC -MT FNSH-L GLOCK 20/21/37 AND S&amp;W MP .45 &amp; PRO 9/40</t>
  </si>
  <si>
    <t>410513BK-R</t>
  </si>
  <si>
    <t>SERP CQC -MT FNSH-R GLOCK 20/21/37 AND S&amp;W MP .45 &amp; PRO 9/40</t>
  </si>
  <si>
    <t>410514BK-L</t>
  </si>
  <si>
    <t>SERP CQC -MT FNSH-L H &amp; K USP FULL SIZE 9/40</t>
  </si>
  <si>
    <t>410514BK-R</t>
  </si>
  <si>
    <t>SERP CQC -MT FNSH-R H &amp; K USP FULL SIZE 9/40</t>
  </si>
  <si>
    <t>410516BK-R</t>
  </si>
  <si>
    <t>SERP CQC -MT FNSH-R H&amp;K P-2000</t>
  </si>
  <si>
    <t>410517BK-L</t>
  </si>
  <si>
    <t>SERP CQC -MT FNSH-L H &amp;K P30</t>
  </si>
  <si>
    <t>410517BK-R</t>
  </si>
  <si>
    <t>SERP CQC -MT FNSH-R H &amp;K P30</t>
  </si>
  <si>
    <t>410519BK-R</t>
  </si>
  <si>
    <t>SERP CQC -MT FNSH-R TAURUS 24/7 OSS</t>
  </si>
  <si>
    <t>410520BK-L</t>
  </si>
  <si>
    <t>SERP CQC -MT FNSH-L S&amp;W J-FRAME 2" (NOT .357)</t>
  </si>
  <si>
    <t>410520BK-R</t>
  </si>
  <si>
    <t>SERP CQC -MT FNSH-R S&amp;W J-FRAME 2" (NOT .357)</t>
  </si>
  <si>
    <t>410524BK-L</t>
  </si>
  <si>
    <t>SERP CQC W/BL &amp; PDL-MT FNSH-L WALTHER P99</t>
  </si>
  <si>
    <t>410524BK-R</t>
  </si>
  <si>
    <t>SERP CQC -MT FNSH-R WALTHER P-99</t>
  </si>
  <si>
    <t>410525BK-L</t>
  </si>
  <si>
    <t>SERP CQC -MT FNSH-L SMITH &amp; WESSON M &amp; P</t>
  </si>
  <si>
    <t>410525BK-R</t>
  </si>
  <si>
    <t>SERP CQC -MT FNSH-R SMITH &amp; WESSON M&amp;P 9/40 &amp; SIGMA</t>
  </si>
  <si>
    <t>410528BK-R</t>
  </si>
  <si>
    <t>SERP CQC -MT FNSH-R BER PX-4</t>
  </si>
  <si>
    <t>410529BK-R</t>
  </si>
  <si>
    <t>SERP CQC -MT FNSH-R TAURUS 24/7</t>
  </si>
  <si>
    <t>410530BK-R</t>
  </si>
  <si>
    <t>SERP CQC -MT FNSH-R GLOCK 29/30/39</t>
  </si>
  <si>
    <t>410530BK-L</t>
  </si>
  <si>
    <t>SERPA CQC GLOCK 29/30/39, LH, BLACK, MATTE</t>
  </si>
  <si>
    <t>410531BK-L</t>
  </si>
  <si>
    <t>SERP CQC -MT FNSH-L SPRINGFIELD XD SUB-COMPACT</t>
  </si>
  <si>
    <t>410531BK-R</t>
  </si>
  <si>
    <t>SERP CQC -MT FNSH-R SPRINGFIELD XD SUB-COMPACT</t>
  </si>
  <si>
    <t>410532BK-R</t>
  </si>
  <si>
    <t>SERP CQC -MT FNSH-R TAURUS 85 SERIES 2" .38 (SOME)</t>
  </si>
  <si>
    <t>410538BK-R</t>
  </si>
  <si>
    <t>SERP CQC -MT FNSH-R GLOCK 38</t>
  </si>
  <si>
    <t>410540BK-R</t>
  </si>
  <si>
    <t>SERP CQC -MT FNSH-R TAURUS JUDGE (2 1/2-INCH CYLINDER MODEL)</t>
  </si>
  <si>
    <t>410541BK-R</t>
  </si>
  <si>
    <t>SERP CQC -MT FNSH-R RUGER SR9</t>
  </si>
  <si>
    <t>410542BK-R</t>
  </si>
  <si>
    <t>SERP CQC -MT FNSH-R 1911 COMMANDER &amp; CLONES W/ OR W/O RAIL</t>
  </si>
  <si>
    <t>410543BK-L</t>
  </si>
  <si>
    <t>SERP CQC -MT FNSH-L CARACAL F (W/O QUICK ACQUISITION SIGHT)</t>
  </si>
  <si>
    <t>410543BK-R</t>
  </si>
  <si>
    <t>SERP CQC -MT FNSH-R CARACAL F (W/O QUICK ACQUISITION SIGHT)</t>
  </si>
  <si>
    <t>410544BK-R</t>
  </si>
  <si>
    <t>SERP CQC -MT FNSH-R TAURUS JUDGE 3" CYLINDER</t>
  </si>
  <si>
    <t>410561BK-R</t>
  </si>
  <si>
    <t>SERPA CQC SIG P250/320, RH, BLACK, MATTE</t>
  </si>
  <si>
    <t>410562BK-L</t>
  </si>
  <si>
    <t>SERPA CQC CZ 75/75 SP01 SHADOW/85B, LH, BLACK, MATTE</t>
  </si>
  <si>
    <t>410562BK-R</t>
  </si>
  <si>
    <t>SERPA CQC CZ 75/75 SP01 SHADOW/85B, RH, BLACK, MATTE</t>
  </si>
  <si>
    <t>410564BK-R</t>
  </si>
  <si>
    <t>SERPA CQC FNH FNS 9/40, RH, BLACK, MATTE</t>
  </si>
  <si>
    <t>410565BK-L</t>
  </si>
  <si>
    <t>SPRINGFIELD XDS HOLSTER STD CQC .45 CAL LEFT HAND</t>
  </si>
  <si>
    <t>410565BK-R</t>
  </si>
  <si>
    <t>SPRINGFIELD XDS HOLSTER STD CQC .45 CAL RIGHT HAND</t>
  </si>
  <si>
    <t>414500BK-L</t>
  </si>
  <si>
    <t>SERP CQC FOR XIPHOS-MT FNSH-L GLOCK 17/22/31</t>
  </si>
  <si>
    <t>414500BK-R</t>
  </si>
  <si>
    <t>SERP CQC FOR XIPHOS-MT FNSH-R GLOCK 17/22/31</t>
  </si>
  <si>
    <t>414503BK-R</t>
  </si>
  <si>
    <t>SERP CQC FOR XIPHOS-MT-R 1911 GOV'T &amp; CLONES W/OR W/ORAIL</t>
  </si>
  <si>
    <t>414506BK-L</t>
  </si>
  <si>
    <t>SERP CQC FOR XIPHOS-MT-R SIG 220/226/228/229 W OR W/O RAIL</t>
  </si>
  <si>
    <t>414506BK-R</t>
  </si>
  <si>
    <t>SERP CQC FOR XIPHOS-MT FNSH-R SIG 220/226</t>
  </si>
  <si>
    <t>410563BK-L</t>
  </si>
  <si>
    <t>SERP CQC -MT FNSH-L  S&amp;W M&amp;P SHIELD 9/.40</t>
  </si>
  <si>
    <t>410563BK-R</t>
  </si>
  <si>
    <t>SERP CQC -MT FNSH-R  S&amp;W M&amp;P SHIELD 9/.40</t>
  </si>
  <si>
    <t>410567BK-L</t>
  </si>
  <si>
    <t>SERP CQC -MT FNSH-L  GLOCK 42</t>
  </si>
  <si>
    <t>410567BK-R</t>
  </si>
  <si>
    <t>SERP CQC -MT FNSH-R  GLOCK 42</t>
  </si>
  <si>
    <t>410568BK-L</t>
  </si>
  <si>
    <t>SERPA CQC -MT FNSH-L GLOCK 43</t>
  </si>
  <si>
    <t>410568BK-R</t>
  </si>
  <si>
    <t>SERPA CQC -MT FNSH-R GLOCK 43</t>
  </si>
  <si>
    <t>410579BK-R</t>
  </si>
  <si>
    <t>SERPA CQC- MT FNSH-R H&amp;K SFP9/VP9/VP40</t>
  </si>
  <si>
    <t>410579BK-L</t>
  </si>
  <si>
    <t>SERPA CQC- MT FNSH-L H&amp;K SFP9/VP9/VP40</t>
  </si>
  <si>
    <t>410583BK-R</t>
  </si>
  <si>
    <t>SERPA CQC -MT FINISH-R TAURUS PT111/140G2</t>
  </si>
  <si>
    <t>413500BK-L</t>
  </si>
  <si>
    <t>SERP SPRTSTR HLSTR LEFT GLOCK 17/22/31 GN MTL GRY</t>
  </si>
  <si>
    <t>413500BK-R</t>
  </si>
  <si>
    <t>SERP SPRTSTR HLSTR RIGHT GLOCK 17/22/31 GN MTL GRY</t>
  </si>
  <si>
    <t>413501BK-L</t>
  </si>
  <si>
    <t>SERP SPRTSTR HLSTR LEFT GLOCK 26/27/33 GN MTL GRY</t>
  </si>
  <si>
    <t>413501BK-R</t>
  </si>
  <si>
    <t>SERP SPRTSTR HLSTR RIGHT GLOCK 26/27/33 GN MTL GRY</t>
  </si>
  <si>
    <t>413502BK-L</t>
  </si>
  <si>
    <t>SERP SPRTSTR HLSTR LEFT GLOCK 19/23/32/36 GN MTL GRY</t>
  </si>
  <si>
    <t>413502BK-R</t>
  </si>
  <si>
    <t>SERP SPRTSTR HLSTR RIGHT GLOCK19/23/32/36 GN MTL GRY</t>
  </si>
  <si>
    <t>413503BK-L</t>
  </si>
  <si>
    <t>SERP SPRTSTR HOLS LH GMGRY 1911 GOV'T/CLONES W/OR W/ORAIL</t>
  </si>
  <si>
    <t>413503BK-R</t>
  </si>
  <si>
    <t xml:space="preserve">SERP SPRTSTR HOLS RH GMGRY 1911 GOV'T/CLONES W/OR W/ORAIL </t>
  </si>
  <si>
    <t>413504BK-L</t>
  </si>
  <si>
    <t>SERP SPRTSTR HLSTR LEFT BER 92/96(NOT ELITE/BRIG.OR M9A1)</t>
  </si>
  <si>
    <t>413504BK-R</t>
  </si>
  <si>
    <t>SERP SPRTSTR HLSTR RIGHT BER 92/96(NOT ELITE/BRIG.OR M9A1)</t>
  </si>
  <si>
    <t>413505BK-R</t>
  </si>
  <si>
    <t>SERP SPRTSTR HLSTR RIGHT SIG 228/229/250DC W OR W/O RAIL</t>
  </si>
  <si>
    <t>413506BK-L</t>
  </si>
  <si>
    <t>SERP SPRTSTR HLSTR LEFT SIG 220/226/228/229 W OR W/O RAIL</t>
  </si>
  <si>
    <t>413506BK-R</t>
  </si>
  <si>
    <t>SERP SPRTSTR HOLS RH GMGRY SIG 220/225/226 W/OR W/ORAIL</t>
  </si>
  <si>
    <t>413507BK-R</t>
  </si>
  <si>
    <t>SERP SPRTSTR HOLS RH GMGRY SPRINGFIELD XD COMP/SRVC MODELS</t>
  </si>
  <si>
    <t>413509BK-L</t>
  </si>
  <si>
    <t>SERP SPRTSTR HLSTR LH H&amp;K USP COMP / H&amp;K P2000 GNMTLGRY</t>
  </si>
  <si>
    <t>413509BK-R</t>
  </si>
  <si>
    <t>SERP SPRTSTR HLSTR RIGHT HK USP COMP R GN MTL GRY</t>
  </si>
  <si>
    <t>413510BK-L</t>
  </si>
  <si>
    <t xml:space="preserve">SERP SPRTSTR HOLS LH GMGRY S&amp;W 5900/4000 9/40 INCL-TSW </t>
  </si>
  <si>
    <t>413510BK-R</t>
  </si>
  <si>
    <t xml:space="preserve">SERP SPRTSTR HOLS RH GMGRY S&amp;W 5900/4000 9/40 INCL-TSW </t>
  </si>
  <si>
    <t>413513BK-L</t>
  </si>
  <si>
    <t xml:space="preserve">SERP SPRTSTR HOLS LH GMGRY GL 20/21/37/ M&amp;P.45-PRO 9/40 </t>
  </si>
  <si>
    <t>413513BK-R</t>
  </si>
  <si>
    <t xml:space="preserve">SERP SPRTSTR HOLS RH GMGRY GL 20/21/37 /M&amp;P.45-PRO 9/40 </t>
  </si>
  <si>
    <t>413514BK-L</t>
  </si>
  <si>
    <t>SERP SPRTSTR HLSTR LEFT H &amp; K USP FULL SIZE 9/40</t>
  </si>
  <si>
    <t>413514BK-R</t>
  </si>
  <si>
    <t>SERP SPRTSTR HLSTR RIGHT H &amp; K USP FULL SIZE 9/40</t>
  </si>
  <si>
    <t>413516BK-R</t>
  </si>
  <si>
    <t>SERP SPRTSTR HLSTR RIGHT HK P-2000 R GN MTL GRY</t>
  </si>
  <si>
    <t>413525BK-L</t>
  </si>
  <si>
    <t>SERP SPRTSTR HLSTR LEFT SMITH &amp; WESSON M&amp;P 9/40 &amp; SIGMA</t>
  </si>
  <si>
    <t>413525BK-R</t>
  </si>
  <si>
    <t>SERP SPRTSTR HLSTR RIGHT SMITH &amp; WESSON M&amp;P 9/40 &amp; SIGMA</t>
  </si>
  <si>
    <t>415600BK-L</t>
  </si>
  <si>
    <t>STANDARD CQC HOLSTER -MT FNSH-L GLOCK 17/22/31</t>
  </si>
  <si>
    <t>415600BK-R</t>
  </si>
  <si>
    <t>STANDARD CQC HOLSTER -MT FNSH-R GLOCK 17/22/31</t>
  </si>
  <si>
    <t>415601BK-L</t>
  </si>
  <si>
    <t>STANDARD CQC HOLSTER -MT FNSH-L GLOCK 26/27/33</t>
  </si>
  <si>
    <t>415601BK-R</t>
  </si>
  <si>
    <t>STANDARD CQC HOLSTER -MT FNSH-R GLOCK 26/27/33</t>
  </si>
  <si>
    <t>415602BK-L</t>
  </si>
  <si>
    <t>STANDARD CQC HOLSTER -MT FNSH-L GLOCK 19/23/32/36</t>
  </si>
  <si>
    <t>415602BK-R</t>
  </si>
  <si>
    <t>STANDARD CQC HOLSTER -MT FNSH-R GLOCK 19/23/32/36</t>
  </si>
  <si>
    <t>415603BK-R</t>
  </si>
  <si>
    <t>STD CQC HLSTR -MT FNSH-R 1911 GOVT'T &amp; CLONES W/ OR W/O RAIL</t>
  </si>
  <si>
    <t>415604BK-R</t>
  </si>
  <si>
    <t>STD CQC HLSTR -MT FN-R BER 92/96/M9(NOT ELITE/BRIG. OR M9A1)</t>
  </si>
  <si>
    <t>415605BK-R</t>
  </si>
  <si>
    <t>STD CQC HOLSTER -MT FNSH-R SIG 228/229/250DCC W OR W/O RAIL</t>
  </si>
  <si>
    <t>415606BK-R</t>
  </si>
  <si>
    <t>STD CQC HOLSTER -MT FNSH-R SIG 220/225/226 W/ OR W/O RAIL</t>
  </si>
  <si>
    <t>415607BK-R</t>
  </si>
  <si>
    <t>STD CQC HLSTR -MT FN-R SPRINGFIELD XD 4" AND XDM 3.8"-4" BBL</t>
  </si>
  <si>
    <t>415609BK-R</t>
  </si>
  <si>
    <t>STANDARD CQC HOLSTER -MT FNSH-R H&amp;K USP COMPACT 9/.40</t>
  </si>
  <si>
    <t>415613BK-R</t>
  </si>
  <si>
    <t>STD CQC HLSTR -MT FN-R GLOCK 20/21/37, S&amp;W M&amp;P.45&amp;9/.40 PRO</t>
  </si>
  <si>
    <t>415625BK-R</t>
  </si>
  <si>
    <t>STD CQC HLSTR -MT FNSH-R S&amp;WMP 9/40 &amp;SD9/40 &amp; SIGMA(NOTCORE)</t>
  </si>
  <si>
    <t>415630BK-R</t>
  </si>
  <si>
    <t>STANDARD CQC HOLSTER -MT FNSH-R GLOCK 29/30/39 RH</t>
  </si>
  <si>
    <t>415641BK-R</t>
  </si>
  <si>
    <t>STANDARD CQC HOLSTER -MT FNSH-R RUGER SR9/SR40 (NOT SR22)</t>
  </si>
  <si>
    <t>415642BK-R</t>
  </si>
  <si>
    <t>STD CQC HLSTR -MT FN-R COLT 1911 CMDR/CLONES W, W/O STD RAIL</t>
  </si>
  <si>
    <t>415649BK-R</t>
  </si>
  <si>
    <t>STANDARD CQC HOLSTER -MT FNSH-R RUGER LC9/LC380 W/O LASER</t>
  </si>
  <si>
    <t>415665BK-L</t>
  </si>
  <si>
    <t>STANDARD CQC HOLSTER -MT FINISH-L- SPRINGFIELD XDS .45</t>
  </si>
  <si>
    <t>415665BK-R</t>
  </si>
  <si>
    <t>STANDARD CQC HOLSTER -MT FINISH-R- SPRINGFIELD XDS .45</t>
  </si>
  <si>
    <t>415645BK-R</t>
  </si>
  <si>
    <t>STANDARD CQC HOLSTER MT FNSH-R M&amp;P .45/9/40 PRO RH</t>
  </si>
  <si>
    <t>415663BK-R</t>
  </si>
  <si>
    <t>STANDARD CQC HOLSTER-MT FINISH-R S&amp;W M&amp;P SHIELD 9/.40</t>
  </si>
  <si>
    <t>415663BK-L</t>
  </si>
  <si>
    <t>STANDARD CQC HOLSTER-MT FINISH-L S&amp;W M&amp;P SHIELD 9/.40</t>
  </si>
  <si>
    <t>415667BK-R</t>
  </si>
  <si>
    <t>STANDARD CQC HOLSTER-MT FINISH-R-GLOCK 42</t>
  </si>
  <si>
    <t>415667BK-L</t>
  </si>
  <si>
    <t>STANDARD CQC HOLSTER-MT FINISH-L-GLOCK 42</t>
  </si>
  <si>
    <t>40AH00BK-L</t>
  </si>
  <si>
    <t>ANKLE HLSTR SZ 0 BK LH 2" BRL 5 SHOT REVE W/HAMMER SPUR</t>
  </si>
  <si>
    <t>40AH00BK-R</t>
  </si>
  <si>
    <t>ANKLE HLSTR SZ 0 BK RH 2" BRL 5 SHOT REVE W/HAMMER SPUR</t>
  </si>
  <si>
    <t>40AH01BK-L</t>
  </si>
  <si>
    <t>ANKLE HLSTR SZ 1 BK LH 3"-4" BBL MD AUTO (32-380 CAL)</t>
  </si>
  <si>
    <t>40AH01BK-R</t>
  </si>
  <si>
    <t>ANKLE HLSTR SZ 1 BK RH 3"-4" BBL MD AUTO (32-380 CAL)</t>
  </si>
  <si>
    <t>40AH10BK-L</t>
  </si>
  <si>
    <t>ANKLE HLSTR SZ 10 BK LH SMALL AUTO .22/.25/.32/.380</t>
  </si>
  <si>
    <t>40AH10BK-R</t>
  </si>
  <si>
    <t>ANKLE HLSTR SZ 10 BK RH SMALL AUTO .22/.25/.32/.380</t>
  </si>
  <si>
    <t>40AH12BK-L</t>
  </si>
  <si>
    <t>ANKLE HLSTR SZ 12 BK LH GLOCK 26, 27, 33 &amp; OTHER SUB COMP</t>
  </si>
  <si>
    <t>40AH12BK-R</t>
  </si>
  <si>
    <t>ANKLE HLSTR SZ 12 BK RH GLOCK 26, 27, 33 &amp; OTHER SUB COMP</t>
  </si>
  <si>
    <t>40AH16BK-L</t>
  </si>
  <si>
    <t>ANKLE HLSTR SZ 16 BK LH 3 1/4" - 3 3/4" BBL MD/LG AUTO</t>
  </si>
  <si>
    <t>40AH16BK-R</t>
  </si>
  <si>
    <t>ANKLE HLSTR SZ 16 BK RH 3 1/4" - 3 3/4" BBL MD/LG AUTO</t>
  </si>
  <si>
    <t>40AM01BK</t>
  </si>
  <si>
    <t>AMBID. HLSTR W/MAG SZ 1 3" - 4" BBL MED AUTO (.32-.380 CAL)</t>
  </si>
  <si>
    <t>40AM02BK</t>
  </si>
  <si>
    <t>AMBID. HLSTR SZ 2 4" BBL MED/INTER DBL ACT REVOLVER</t>
  </si>
  <si>
    <t>40AM03BK</t>
  </si>
  <si>
    <t>AMBID. HLSTR W/MAG SZ 3 4 1/2 " - 5" BBL LARGE AUTO</t>
  </si>
  <si>
    <t>40AM05BK</t>
  </si>
  <si>
    <t>AMBID. HLSTR W/MAG SZ 5 3 3/4" - 4 1/2" BBL LARGE AUTO</t>
  </si>
  <si>
    <t>40AM06BK</t>
  </si>
  <si>
    <t>AMBID. HLSTR W/MAG SZ 6 3 1/4" - 3 3/4" BBL MED/LARGE AUTO</t>
  </si>
  <si>
    <t>40AM36BK</t>
  </si>
  <si>
    <t>AMBI HLSTR SZ 36 2" - 2.25" 5 OR 6 SHOT REV W/SPUR</t>
  </si>
  <si>
    <t>40BH00BK</t>
  </si>
  <si>
    <t>BEDSIDE HOLSTER</t>
  </si>
  <si>
    <t>40BP00BK</t>
  </si>
  <si>
    <t>BELT PCH HLSTR MINI BLK 2" REVS AND SUB COMPACT AUTOS</t>
  </si>
  <si>
    <t>40BP01BK</t>
  </si>
  <si>
    <t>BELT PCH HLSTR LG BLK MED/LARGE FRAME AUTOS AND 3" REVS</t>
  </si>
  <si>
    <t>40CS00BK</t>
  </si>
  <si>
    <t>COMPACT BELT SLIDE HLSTR MOST AUTOS AND REVOLVERS</t>
  </si>
  <si>
    <t>40CS01BK</t>
  </si>
  <si>
    <t>COMP BELT SLIDE HLSTR - SM SMALL AUTO .22/.25/.32/380</t>
  </si>
  <si>
    <t>40DP00BK</t>
  </si>
  <si>
    <t>DAY PLANNER HLSTR SMALL/MEDIUM</t>
  </si>
  <si>
    <t>40DP01BK</t>
  </si>
  <si>
    <t>DAY PLANNER HLSTR LARGE</t>
  </si>
  <si>
    <t>40FB02BK</t>
  </si>
  <si>
    <t>AMBID. FLAT BELT HLSTR MOST PISTOLS AND SMALL/MED REVOLVERS</t>
  </si>
  <si>
    <t>40HB00BK</t>
  </si>
  <si>
    <t>HOOK BACK ADJUST HLSTR</t>
  </si>
  <si>
    <t>40HS00BK-LG</t>
  </si>
  <si>
    <t>HORZ SH HLSTR SZ 0 AMBI 2"- 3" SM/MD DA REV EX 2"5-SHOT- LG</t>
  </si>
  <si>
    <t>40HS00BK-MD</t>
  </si>
  <si>
    <t>HORZ SH HLSTR SZ 0 AMBI 2"-3" SM/MD DA REV EX 2"5-SHOT- MD</t>
  </si>
  <si>
    <t>40HS01BK-LG</t>
  </si>
  <si>
    <t>HORZ SH HLSTR SZ 1 AMBI 3" - 4" MED AUTO (.32-.380 CAL)- LG</t>
  </si>
  <si>
    <t>40HS01BK-MD</t>
  </si>
  <si>
    <t>HORZ SH HLSTR SZ 1 AMBI 3" - 4" MED AUTO (.32-.380 CAL)- MD</t>
  </si>
  <si>
    <t>40HS02BK-LG</t>
  </si>
  <si>
    <t>NY MD AMBI HORZ SLD HLSTR SZ 2 4" BBL MD/INTER DBL ACT REVS</t>
  </si>
  <si>
    <t>40HS02BK-MD</t>
  </si>
  <si>
    <t>40HS05BK-LG</t>
  </si>
  <si>
    <t>NY LG AMBI HORZ SLD HLSTR SZ 5 4 1/2" - 5" BBL LG AUTOS</t>
  </si>
  <si>
    <t>40HS05BK-MD</t>
  </si>
  <si>
    <t>NY MD AMBI HORZ SLD HLSTR SZ 5 4 1/2" - 5" BBL LG AUTOS</t>
  </si>
  <si>
    <t>40HS15BK-LG</t>
  </si>
  <si>
    <t>NY LG AMBI HORZ SLD HLSTR SZ 15 3 3/4" - 4 1/2" BBL LG AUTOS</t>
  </si>
  <si>
    <t>40HS15BK-MD</t>
  </si>
  <si>
    <t>HORZ SH HLSTR SZ 15 AMIBI 3.75" - 4.5"  LG AUTOS- LG</t>
  </si>
  <si>
    <t>40HS16BK-LG</t>
  </si>
  <si>
    <t>HORZ SH HLSTR SZ 16 AMBI 3.25" - 3.75"  MD/LG AUTOS- LG</t>
  </si>
  <si>
    <t>40HS16BK-MD</t>
  </si>
  <si>
    <t>HORZ SH HLSTR SZ 16 AMBI 3.25" - 3.75" MD/LG AUTOS- LG</t>
  </si>
  <si>
    <t>40HS36BK-LG</t>
  </si>
  <si>
    <t>HORZ SH HLSTR SZ 36 AMBI  2" 5-SHOT REV W/SPUR- LG</t>
  </si>
  <si>
    <t>40HS36BK-MD</t>
  </si>
  <si>
    <t>HORZ SH HLSTR SZ 36 AMBI 2" 5-SHOT REV W/SPUR- MD</t>
  </si>
  <si>
    <t>40PC00BK</t>
  </si>
  <si>
    <t>PANCAKE HLSTR SZ 0 2-3" BBL SM/MED DA REVOLVER EX 2" 5-SHOT</t>
  </si>
  <si>
    <t>40PC01BK</t>
  </si>
  <si>
    <t xml:space="preserve">PANCAKE HLSTR SZ 1 3" - 4" BBL MED AUTO (.32-.380 CAL) </t>
  </si>
  <si>
    <t>40PC02BK</t>
  </si>
  <si>
    <t xml:space="preserve">PANCAKE HLSTR SZ 2 4" BBL MED/INTER DBL ACT REVOLVER </t>
  </si>
  <si>
    <t>40PC03BK</t>
  </si>
  <si>
    <t>PANCAKE HLSTR SZ 3 4 1/2 " - 5" BBL LARGE AUTO</t>
  </si>
  <si>
    <t>40PC04BK</t>
  </si>
  <si>
    <t>PANCAKE HLSTR SZ 4 GLOCK 26, 27, 33 &amp; OTHER SUB COMPACTS</t>
  </si>
  <si>
    <t>40PC05BK</t>
  </si>
  <si>
    <t>PANCAKE HLSTR SZ 5 3 3/4"-4 1/2" BBL LARGE AUTOS</t>
  </si>
  <si>
    <t>40PC06BK</t>
  </si>
  <si>
    <t>PANCAKE HLSTR SZ 6 3 1/4" - 3 3/4" BBL MED/LARGE AUTO</t>
  </si>
  <si>
    <t>40PC36BK</t>
  </si>
  <si>
    <t>PANCAKE HLSTR SZ 36 2" BRL 5 SHOT REV W/HAMMER SPUR</t>
  </si>
  <si>
    <t>40PH00BK-R</t>
  </si>
  <si>
    <t>PADDLE HLSTR SZ 0 BLK RH 2"3" BBL SM/MED DBL ACT REVOLVR</t>
  </si>
  <si>
    <t>40PH01BK-R</t>
  </si>
  <si>
    <t>PADDLE HLSTR SZ 1 BLK RH 3" - 4" BBL MED AUTO (.32-.380 CAL)</t>
  </si>
  <si>
    <t>40PH02BK-R</t>
  </si>
  <si>
    <t>PADDLE HLSTR SZ 2 BLK RH 4" BBL MD/INTER DBL ACT REVOLVR</t>
  </si>
  <si>
    <t>40PH05BK-R</t>
  </si>
  <si>
    <t>PADDLE HLSTR SZ 5 BLK RH 4 1/2" - 5" BBL LG AUTOS</t>
  </si>
  <si>
    <t>40PH15BK-R</t>
  </si>
  <si>
    <t>PADDLE HLSTR SZ 15 BLK RH 3 3/4" - 4 1/2" BBL LG AUTOS</t>
  </si>
  <si>
    <t>40PH16BK-R</t>
  </si>
  <si>
    <t>PADDLE HLSTR SZ 16 BLK RH 3 1/4" - 3 3/4" BBL MD/LG AUTOS</t>
  </si>
  <si>
    <t>40PH19BK-R</t>
  </si>
  <si>
    <t>PADDLE HLSTR SZ 19 BLK RH COLT GOV'T LG AUTOS, BRWNG HI POWR</t>
  </si>
  <si>
    <t>40PH21BK-R</t>
  </si>
  <si>
    <t>PADDLE HLSTR SZ 21 BLK RH GLOCK 17,19,20,21,22,23,29,30</t>
  </si>
  <si>
    <t>40PH36BK-R</t>
  </si>
  <si>
    <t>PADDLE HLSTR SZ 36 BLK RH 2" BBL 5-SHOT REV W/HAMMER SPUR</t>
  </si>
  <si>
    <t>40PP01BK</t>
  </si>
  <si>
    <t>POCKET HLSTR SIZE 1 .22 AND .25 CAL. AUTO</t>
  </si>
  <si>
    <t>40PP02BK</t>
  </si>
  <si>
    <t>POCKET HLSTR SIZE 2 .32 AND .380 CAL. AUTO</t>
  </si>
  <si>
    <t>40PP03BK</t>
  </si>
  <si>
    <t>PCKT HLSTR SZ 3 2" 5-SHOT REV/ RUGER/KELTEC/KAHR/TAURUS .380</t>
  </si>
  <si>
    <t>40PP04BK</t>
  </si>
  <si>
    <t>POCKET HLSTR SIZE 4 9MM/.40 CAL. SUB-COMPACT</t>
  </si>
  <si>
    <t>60WF04BK</t>
  </si>
  <si>
    <t>WEAPON FANNY PACK W/THUMBBREAK HLSTR &amp; BELTLOOPS-SMALL</t>
  </si>
  <si>
    <t>60WF05BK</t>
  </si>
  <si>
    <t>WEAPON FANNY PACK W/THUMBBREAK HLSTR &amp; BELTLOOPS-MEDIUM</t>
  </si>
  <si>
    <t>60WF06BK</t>
  </si>
  <si>
    <t>WEAPON FANNY PACK W/THUMBBREAK HLSTR &amp; BELTLOOPS-LARGE</t>
  </si>
  <si>
    <t>73IP00BK</t>
  </si>
  <si>
    <t>ISP - S/M REV-R S/M DA REV EXC 2" 5-SHOT</t>
  </si>
  <si>
    <t>73IP00BK-L</t>
  </si>
  <si>
    <t>ISP - S/M REV-L S/M DA 2-3" REV EXC 2" 5-SHOT</t>
  </si>
  <si>
    <t>73IP01BK</t>
  </si>
  <si>
    <t>ISP - MED AUTO-R 3-4" BBL MED AUTOS</t>
  </si>
  <si>
    <t>73IP01BK-L</t>
  </si>
  <si>
    <t>ISP - MED AUTO-L 3-4" BBL MED AUTOS</t>
  </si>
  <si>
    <t>73IP02BK</t>
  </si>
  <si>
    <t>ISP - LG REV-R 4" MD/LG DA REVOLVERS</t>
  </si>
  <si>
    <t>73IP02BK-L</t>
  </si>
  <si>
    <t>ISP - LG REV-L 4" MD/LG DA REVOLVERS</t>
  </si>
  <si>
    <t>73IP03BK</t>
  </si>
  <si>
    <t>ISP - 5" AUTO-R 4 1/2 - 5" LARGE AUTOS</t>
  </si>
  <si>
    <t>73IP03BK-L</t>
  </si>
  <si>
    <t>ISP - 5" AUTO-L 4 1/2 - 5" LARGE AUTOS</t>
  </si>
  <si>
    <t>73IP04BK</t>
  </si>
  <si>
    <t>ISP - .25 AUTO-R .22 - .25 CAL AUTOS</t>
  </si>
  <si>
    <t>73IP04BK-L</t>
  </si>
  <si>
    <t>ISP - .25 AUTO-L .22 - .25 CAL AUTOS</t>
  </si>
  <si>
    <t>73IP05BK</t>
  </si>
  <si>
    <t>ISP - SUBCOMP 9/40-R GLOCK 26/27 AND SUBCOMP 9/40</t>
  </si>
  <si>
    <t>73IP05BK-L</t>
  </si>
  <si>
    <t>ISP - SUBCOMP 9/40-L GLOCK 26/27 AND SUBCOMP 9/40</t>
  </si>
  <si>
    <t>73IP06BK</t>
  </si>
  <si>
    <t>ISP - 4" AUTO-R 3 3/4" - 4 1/2" LARGE AUTOS</t>
  </si>
  <si>
    <t>73IP06BK-L</t>
  </si>
  <si>
    <t>ISP - 4" AUTO-L 3 3/4" - 4 1/2" LARGE AUTOS</t>
  </si>
  <si>
    <t>73IP07BK</t>
  </si>
  <si>
    <t>ISP - 3 1/2" AUTO-R 3 1/4" - 3 3/4" LARGE AUTOS</t>
  </si>
  <si>
    <t>73IP07BK-L</t>
  </si>
  <si>
    <t>ISP - 3 1/2" AUTO-L 3 1/4" - 3 3/4" LARGE AUTOS</t>
  </si>
  <si>
    <t>73IP08BK</t>
  </si>
  <si>
    <t>ISP SZ 8 RH 2" 5-SHOT REV, SM FRAME .380S W/CT LASER</t>
  </si>
  <si>
    <t>73IP08BK-L</t>
  </si>
  <si>
    <t>ISP SZ 8 LH 2" 5-SHOT REV, SM FRAME .380S W/CT LASER</t>
  </si>
  <si>
    <t>73IR00BK-L</t>
  </si>
  <si>
    <t>ISP W/STRAP - S/M REV-L S/M DA REV EXC 2" 5-SHOT</t>
  </si>
  <si>
    <t>73IR00BK-R</t>
  </si>
  <si>
    <t>ISP W/STRAP - S/M REV-R S/M DA 2-3" REV EXC 2" 5-SHOT</t>
  </si>
  <si>
    <t>73IR01BK-L</t>
  </si>
  <si>
    <t>ISP W/STRAP - MED AUTO-L 3-4" BBL MED AUTOS</t>
  </si>
  <si>
    <t>73IR01BK-R</t>
  </si>
  <si>
    <t>ISP W/STRAP - MED AUTO-R 3-4" BBL MED AUTOS</t>
  </si>
  <si>
    <t>73IR02BK-R</t>
  </si>
  <si>
    <t>ISP W/STRAP - LG REV-R 4" MD/LG DA REVOLVERS</t>
  </si>
  <si>
    <t>73IR03BK-R</t>
  </si>
  <si>
    <t>ISP W/STRAP - 5" AUTO-R 4 1/2 - 5" LARGE AUTOS</t>
  </si>
  <si>
    <t>73IR06BK-L</t>
  </si>
  <si>
    <t>ISP W/STRAP - 4" AUTO-L 3 3/4" - 4 1/2" LARGE AUTOS</t>
  </si>
  <si>
    <t>73IR06BK-R</t>
  </si>
  <si>
    <t>ISP W/STRAP - 4" AUTO-R 3 3/4" - 4 1/2" LARGE AUTOS</t>
  </si>
  <si>
    <t>73IR07BK-L</t>
  </si>
  <si>
    <t>ISP W/STRAP - 3 1/2" AUTO-L 3 1/4" - 3 3/4" LARGE AUTOS</t>
  </si>
  <si>
    <t>73IR07BK-R</t>
  </si>
  <si>
    <t>ISP W/STRAP - 3 1/2" AUTO-R 3 3/4" - 4 1/2" LARGE AUTOS</t>
  </si>
  <si>
    <t>73IR08BK-L</t>
  </si>
  <si>
    <t>ISP W/STRAP SZ 8 LH 2" 5-SHOT REV, SM FRAME .380S W/CT LASER</t>
  </si>
  <si>
    <t>73IR08BK-R</t>
  </si>
  <si>
    <t>ISP W/STRAP SZ 8 RH 2" 5-SHOT REV, SM FRAME .380S W/CT LASER</t>
  </si>
  <si>
    <t>B990261BK</t>
  </si>
  <si>
    <t>SPRTSTR 3-SLOT PANCAKE HLSTR SZ 5</t>
  </si>
  <si>
    <t>B990262BK</t>
  </si>
  <si>
    <t>SPRTSTR AMBI SZ 2</t>
  </si>
  <si>
    <t>B990263BK</t>
  </si>
  <si>
    <t>SPRTSTR AMBI SZ 3</t>
  </si>
  <si>
    <t>40TP01CT</t>
  </si>
  <si>
    <t>TECGRIP® POCKET HOLSTER, AMBI, SIZE 01, CT</t>
  </si>
  <si>
    <t>40TP02CT</t>
  </si>
  <si>
    <t>TECGRIP® POCKET HOLSTER AMBI, SIZE 02, CT</t>
  </si>
  <si>
    <t>40TP03CT</t>
  </si>
  <si>
    <t>TECGRIP® POCKET HOLSTER AMBI, SIZE 03, CT</t>
  </si>
  <si>
    <t>40TP04CT</t>
  </si>
  <si>
    <t>TECGRIP® POCKET HOLSTER AMBI, SIZE 04, CT - BULK</t>
  </si>
  <si>
    <t>40IP00CT</t>
  </si>
  <si>
    <t>TECGRIP® IWB HOLSTER, AMBI, SIZE 00, CT</t>
  </si>
  <si>
    <t>40IP01CT</t>
  </si>
  <si>
    <t>TECGRIP® IWB HOLSTER AMBI, SIZE 01, CT</t>
  </si>
  <si>
    <t>40IP02CT</t>
  </si>
  <si>
    <t>TECGRIP® IWB HOLSTER AMBI, SIZE 02, CT</t>
  </si>
  <si>
    <t>40IP03CT</t>
  </si>
  <si>
    <t>TECGRIP® IWB HOLSTER AMBI, SIZE 03, CT</t>
  </si>
  <si>
    <t>40IP04CT</t>
  </si>
  <si>
    <t>TECGRIP® IWB HOLSTER AMBI, SIZE 04, CT</t>
  </si>
  <si>
    <t>40IP05CT</t>
  </si>
  <si>
    <t>TECGRIP® IWB HOLSTER AMBI, SIZE 05, CT</t>
  </si>
  <si>
    <t>40IP06CT</t>
  </si>
  <si>
    <t>TECGRIP® IWB HOLSTER AMBI, SIZE 06, CT</t>
  </si>
  <si>
    <t>40IP07CT</t>
  </si>
  <si>
    <t>TECGRIP® IWB HOLSTER AMBI, SIZE 07, CT</t>
  </si>
  <si>
    <t>40IP08CT</t>
  </si>
  <si>
    <t>TECGRIP® IWB HOLSTER AMBI, SIZE 08, CT</t>
  </si>
  <si>
    <t>40GB03BK-L</t>
  </si>
  <si>
    <t>GRIPBREAK HLSTR SZ 03 LH GLOCK 17/19/22/23/26/27/31/32/33</t>
  </si>
  <si>
    <t>40GB03BK-R</t>
  </si>
  <si>
    <t>GRIPBREAK HLSTR SZ 03 RH GLOCK 17/19/22/23/26/27/31/32/33</t>
  </si>
  <si>
    <t>40GB28BK-L</t>
  </si>
  <si>
    <t>GRIPBREAK HLSTR SZ 28 LH S&amp;W M&amp;P 9/357/40/45</t>
  </si>
  <si>
    <t>40GB28BK-R</t>
  </si>
  <si>
    <t>GRIPBREAK HLSTR SZ 28 RH S&amp;W M&amp;P 9/357/40/45</t>
  </si>
  <si>
    <t>44E000BK-L</t>
  </si>
  <si>
    <t>EPOCH L3 MLD LIGHT BEARING DUTY GLOCK 17/22/31 - MT</t>
  </si>
  <si>
    <t>44E000BK-R</t>
  </si>
  <si>
    <t>44E000BW-L</t>
  </si>
  <si>
    <t>EPOCH L3 MLD LIGHT BEARING DUTY GLOCK 17/22/31 - BW</t>
  </si>
  <si>
    <t>44E000BW-R</t>
  </si>
  <si>
    <t>44E000PL-L</t>
  </si>
  <si>
    <t>EPOCH L3 MLD LIGHT BEARING DUTY GLOCK 17/22/31 - PL</t>
  </si>
  <si>
    <t>44E000PL-R</t>
  </si>
  <si>
    <t>44E025BK-L</t>
  </si>
  <si>
    <t>EPOCH L3 MOLDED LIGHT BEARING DUTY S&amp;W M&amp;P 40 - MATTE FNSH</t>
  </si>
  <si>
    <t>44E025BK-R</t>
  </si>
  <si>
    <t>44E025BW-L</t>
  </si>
  <si>
    <t>EPOCH L3 MOLDED LIGHT BEARING DUTY S&amp;W M&amp;P 40 - BASKETWEAVE</t>
  </si>
  <si>
    <t>44E025BW-R</t>
  </si>
  <si>
    <t>44E025PL-L</t>
  </si>
  <si>
    <t>EPOCH L3 MOLDED LIGHT BEARING DUTY S&amp;W M&amp;P 40 - PLAIN</t>
  </si>
  <si>
    <t>44E025PL-R</t>
  </si>
  <si>
    <t>44E013BK-L</t>
  </si>
  <si>
    <t>EPOCH L3 MLD LIGHT BEARING DUTY GLOCK 20/21/37 - MATTE FNSH</t>
  </si>
  <si>
    <t>44E013BK-R</t>
  </si>
  <si>
    <t>44E013BW-L</t>
  </si>
  <si>
    <t>EPOCH L3 MOLDED LIGHT BEARING DUTY GLOCK 20/21/37 - BW</t>
  </si>
  <si>
    <t>44E013BW-R</t>
  </si>
  <si>
    <t>44E013PL-L</t>
  </si>
  <si>
    <t>EPOCH L3 MOLDED LIGHT BEARING DUTY GLOCK 20/21/37 - PLAIN</t>
  </si>
  <si>
    <t>44E013PL-R</t>
  </si>
  <si>
    <t>44E045BK-L</t>
  </si>
  <si>
    <t>EPOCH L3 MOLDED LIGHT BEARING DUTY S&amp;W M&amp;P .45 - MATTE FNSH</t>
  </si>
  <si>
    <t>44E045BK-R</t>
  </si>
  <si>
    <t>44E045BW-L</t>
  </si>
  <si>
    <t>EPOCH L3 MOLDED LIGHT BEARING DUTY S&amp;W M&amp;P .45 - BASKETWEAVE</t>
  </si>
  <si>
    <t>44E045BW-R</t>
  </si>
  <si>
    <t>44E045PL-L</t>
  </si>
  <si>
    <t>EPOCH L3 MOLDED LIGHT BEARING DUTY S&amp;W M&amp;P .45 - PLAIN</t>
  </si>
  <si>
    <t>44E045PL-R</t>
  </si>
  <si>
    <t>44E003BK-L</t>
  </si>
  <si>
    <t>EPOCH LV3, COLT 1911, MT, LH</t>
  </si>
  <si>
    <t>44E003BK-R</t>
  </si>
  <si>
    <t>EPOCH LV3, COLT 1911, MT, RH</t>
  </si>
  <si>
    <t>44E003BW-L</t>
  </si>
  <si>
    <t>EPOCH LV3, COLT 1911, BW, LH</t>
  </si>
  <si>
    <t>44E003BW-R</t>
  </si>
  <si>
    <t>EPOCH LV3, COLT 1911, BW, RH</t>
  </si>
  <si>
    <t>44E006BK-L</t>
  </si>
  <si>
    <t>EPOCH LV3, SIG P220/P226/P227, MT, LH</t>
  </si>
  <si>
    <t>44E006BK-R</t>
  </si>
  <si>
    <t>EPOCH LV3, SIG P220/P226/P227, MT, RH</t>
  </si>
  <si>
    <t>44E006BW-L</t>
  </si>
  <si>
    <t>EPOCH LV3, SIG P220/P226/P227, BW, LH</t>
  </si>
  <si>
    <t>44E006BW-R</t>
  </si>
  <si>
    <t>EPOCH LV3, SIG P220/P226/P227, BW, RH</t>
  </si>
  <si>
    <t>44E061BK-L</t>
  </si>
  <si>
    <t>EPOCH LV3, SIG P250/P320, MT, LH</t>
  </si>
  <si>
    <t>44E061BK-R</t>
  </si>
  <si>
    <t>EPOCH LV3, SIG P250/P320, MT, RH</t>
  </si>
  <si>
    <t>44E061BW-L</t>
  </si>
  <si>
    <t>EPOCH LV3, SIG P250/P320, BW, LH</t>
  </si>
  <si>
    <t>44E061BW-R</t>
  </si>
  <si>
    <t>EPOCH LV3, SIG P250/P320, BW, RH</t>
  </si>
  <si>
    <t>44H000BK-L</t>
  </si>
  <si>
    <t>SERP L2 DUTY-MT FNSH-L G17/19/20/21/22/23/31/32 SW M&amp;P</t>
  </si>
  <si>
    <t>44H000BK-R</t>
  </si>
  <si>
    <t>SERP L2 DUTY-MT FNSH-R G 17/19/22/23/31/32</t>
  </si>
  <si>
    <t>44H003BK-L</t>
  </si>
  <si>
    <t>SERP L2 DUTY-MT FNSH-L 1911 GOV'T &amp; CLONES W/ OR W/O RAIL</t>
  </si>
  <si>
    <t>44H003BK-R</t>
  </si>
  <si>
    <t>SERP L2 DUTY-MT FNSH-R 1911 GOV'T &amp; CLONES W/ OR W/O RAIL</t>
  </si>
  <si>
    <t>44H004BK-L</t>
  </si>
  <si>
    <t>SERP L2 DUTY LH BK 92/96/M9/M9A1 (NOT ELITE/BRIG/92A1/96A1)</t>
  </si>
  <si>
    <t>44H004BK-R</t>
  </si>
  <si>
    <t>SERP L2 DUTY RH BK 92/96/M9/M9A1 (NOT ELITE/BRIG/92A1/96A1)</t>
  </si>
  <si>
    <t>44H006BK-L</t>
  </si>
  <si>
    <t>SERP L2 DUTY-MT FNSH-L SIG 220/225/226/228/229 W/OR W/ORAIL</t>
  </si>
  <si>
    <t>44H006BK-R</t>
  </si>
  <si>
    <t>SERP L2 DUTY-MT FNSH-R SIG 220/225/226/228/229 W/OR W/ORAIL</t>
  </si>
  <si>
    <t>44H008BK-L</t>
  </si>
  <si>
    <t>SERP L2 DUTY-MT FNSH-L SIG PRO 2022</t>
  </si>
  <si>
    <t>44H008BK-R</t>
  </si>
  <si>
    <t>SERP L2 DUTY-MT FNSH-R SIG PRO 2022</t>
  </si>
  <si>
    <t>44H013BK-R</t>
  </si>
  <si>
    <t>SERP L2 DUTY RH BK GL 20/21/21SF/37/38 M&amp;P ALL MODELS</t>
  </si>
  <si>
    <t>44H015BK-L</t>
  </si>
  <si>
    <t>L2 DUTY TASER-MT FNSH-L TASER X-26</t>
  </si>
  <si>
    <t>44H015BK-R</t>
  </si>
  <si>
    <t>L2 DUTY TASER-MT FNSH-R TASER X-26</t>
  </si>
  <si>
    <t>44H015BW-L</t>
  </si>
  <si>
    <t>L2 DUTY TASER-BASKETWEAV-L TASER X-26</t>
  </si>
  <si>
    <t>44H015BW-R</t>
  </si>
  <si>
    <t>L2 DUTY TASER-BASKETWEAV-R TASER X-26</t>
  </si>
  <si>
    <t>44H015PL-L</t>
  </si>
  <si>
    <t>L2 DUTY TASER-PLAIN-L TASER X-26</t>
  </si>
  <si>
    <t>44H015PL-R</t>
  </si>
  <si>
    <t>L2 DUTY TASER-PLAIN-R TASER X-26</t>
  </si>
  <si>
    <t>44H026BK-R</t>
  </si>
  <si>
    <t>SERP L2 DUTY-MT FNSH-R GLOCK 21SF W/ LARGER 1913 RAIL ONLY</t>
  </si>
  <si>
    <t>44H100BK-L</t>
  </si>
  <si>
    <t>SERP L3 DUTY-MT FNSH-L GLOCK 17/19/22/23/31/32</t>
  </si>
  <si>
    <t>44H100BK-R</t>
  </si>
  <si>
    <t>SERP L3 DUTY-MT FNSH-R GLOCK 17/19/22/23/31/32</t>
  </si>
  <si>
    <t>44H100BW-L</t>
  </si>
  <si>
    <t>SERP L3 DUTY-BW-L GLOCK 17/19/22/23/31/32</t>
  </si>
  <si>
    <t>44H100BW-R</t>
  </si>
  <si>
    <t>SERP L3 DUTY-BW-R GLOCK 17/19/22/23/31/32</t>
  </si>
  <si>
    <t>44H100PL-L</t>
  </si>
  <si>
    <t>SERP L3 DUTY-PLAIN-L GLOCK 17/19/22/23/31/32</t>
  </si>
  <si>
    <t>44H100PL-R</t>
  </si>
  <si>
    <t>SERP L3 DUTY-PLAIN-R GLOCK 17/19/22/23/31/32</t>
  </si>
  <si>
    <t>44H103BK-L</t>
  </si>
  <si>
    <t>SERP L3 DUTY-MT FNSH-L 1911 GOV'T &amp; CLONES W/ OR W/O RAIL</t>
  </si>
  <si>
    <t>44H103BK-R</t>
  </si>
  <si>
    <t>SERP L3 DUTY-MT FNSH-R 1911 &amp; CLONES W/ OR W/O RAILS</t>
  </si>
  <si>
    <t>44H103BW-L</t>
  </si>
  <si>
    <t>SERP L3 DUTY-BW-L 1911 GOV'T &amp; CLONES W/ OR W/O RAIL</t>
  </si>
  <si>
    <t>44H103BW-R</t>
  </si>
  <si>
    <t>SERP L3 DUTY-BW-R COLT 1911 &amp; CLONES W/ OR W/O RAILS</t>
  </si>
  <si>
    <t>44H103PL-L</t>
  </si>
  <si>
    <t>SERP L3 DUTY-PL-L 1911 GOV'T &amp; CLONES W/ OR W/O RAIL</t>
  </si>
  <si>
    <t>44H103PL-R</t>
  </si>
  <si>
    <t>SERP L3 DUTY-PL-R COLT 1911 &amp; CLONES W/ OR W/O RAILS</t>
  </si>
  <si>
    <t>44H104BK-L</t>
  </si>
  <si>
    <t>SERP L3 DUTY LH BK 92/96/M9/M9A1 (NOT ELITE/BRIG/92A1/96A1)</t>
  </si>
  <si>
    <t>44H104BK-R</t>
  </si>
  <si>
    <t>SERP L3 DUTY RH BK 92/96/M9/M9A1 (NOT ELITE/BRIG/92A1/96A1)</t>
  </si>
  <si>
    <t>44H104BW-L</t>
  </si>
  <si>
    <t>SERP L3 DUTY LH BW 92/96/M9/M9A1 (NOT ELITE/BRIG/92A1/96A1)</t>
  </si>
  <si>
    <t>44H104BW-R</t>
  </si>
  <si>
    <t>SERP L3 DUTY RH BW 92/96/M9/M9A1 (NOT ELITE/BRIG/92A1/96A1)</t>
  </si>
  <si>
    <t>44H104PL-L</t>
  </si>
  <si>
    <t>SERP L3 DUTY LH PL 92/96/M9/M9A1 (NOT ELITE/BRIG/92A1/96A1)</t>
  </si>
  <si>
    <t>44H104PL-R</t>
  </si>
  <si>
    <t>SERP L3 DUTY RH PL 92/96/M9/M9A1 (NOT ELITE/BRIG/92A1/96A1)</t>
  </si>
  <si>
    <t>44H106BK-L</t>
  </si>
  <si>
    <t>SERP L3 DUTY-MT FNSH-L SIG 220/225/226/228/229 W/OR W/ORAIL</t>
  </si>
  <si>
    <t>44H106BK-R</t>
  </si>
  <si>
    <t>SERP L3 DUTY-MT FNSH-R SIG 220/225/226/228/229 W/OR W/ORAIL</t>
  </si>
  <si>
    <t>44H106BW-L</t>
  </si>
  <si>
    <t>SERP L3 DUTY-BW-L SIG 220/225/226/228/229 W/ OR W/O RAIL</t>
  </si>
  <si>
    <t>44H106BW-R</t>
  </si>
  <si>
    <t>SERP L3 DUTY-BW-R SIG 220/225/226/228/229 W/ OR W/O RAIL</t>
  </si>
  <si>
    <t>44H106PL-L</t>
  </si>
  <si>
    <t>SERP L3 DUTY-PL-L SIG 220/225/226/228/229 W/ OR W/O RAIL</t>
  </si>
  <si>
    <t>44H106PL-R</t>
  </si>
  <si>
    <t>SERP L3 DUTY-PL-R SIG 220/225/226/228/229 W/ OR W/O RAIL</t>
  </si>
  <si>
    <t>44H107BK-L</t>
  </si>
  <si>
    <t>SERP L3 DUTY-MT FNSH-L SPRINGFIELD XD / XDM</t>
  </si>
  <si>
    <t>44H107BK-R</t>
  </si>
  <si>
    <t>SERP L3 DUTY-MT FNSH-R SPRINGFIELD XD / XDM</t>
  </si>
  <si>
    <t>44H107BW-L</t>
  </si>
  <si>
    <t>SERP L3 DUTY-BW-L SPRINGFIELD XD / XDM</t>
  </si>
  <si>
    <t>44H107BW-R</t>
  </si>
  <si>
    <t>SERP L3 DUTY-BW-R SPRINGFIELD XD / XDM</t>
  </si>
  <si>
    <t>44H107PL-L</t>
  </si>
  <si>
    <t>SERP L3 DUTY-PL-L SPRINGFIELD XD / XDM</t>
  </si>
  <si>
    <t>44H107PL-R</t>
  </si>
  <si>
    <t>SERP L3 DUTY-PL-R SPRINGFIELD XD / XDM</t>
  </si>
  <si>
    <t>44H108BK-L</t>
  </si>
  <si>
    <t>SERP L3 DUTY-MT FNSH-L SIG PRO 2022</t>
  </si>
  <si>
    <t>44H108BK-R</t>
  </si>
  <si>
    <t>SERP L3 DUTY-MT FNSH-R SIG PRO 2022</t>
  </si>
  <si>
    <t>44H109BK-L</t>
  </si>
  <si>
    <t>SERP L3 DUTY-MT FNSH-L LV3 H&amp;K USP COMPACT</t>
  </si>
  <si>
    <t>44H109BK-R</t>
  </si>
  <si>
    <t>SERP L3 DUTY-MT FNSH-R H&amp;K USP COMPACT / P2000 (EURO)</t>
  </si>
  <si>
    <t>44H109BW-L</t>
  </si>
  <si>
    <t>SERP L3 DUTY-BW-L LV3 H&amp;K USP COMPACT</t>
  </si>
  <si>
    <t>44H109BW-R</t>
  </si>
  <si>
    <t>SERP L3 DUTY-BW-R H&amp;K USP COMPACT / P2000 (EURO)</t>
  </si>
  <si>
    <t>44H109PL-L</t>
  </si>
  <si>
    <t>SERP L3 DUTY-PL-L LV3 H&amp;K USP COMPACT</t>
  </si>
  <si>
    <t>44H109PL-R</t>
  </si>
  <si>
    <t>SERP L3 DUTY-PL-R H&amp;K USP COMPACT / P2000 (EURO)</t>
  </si>
  <si>
    <t>44H110BK-L</t>
  </si>
  <si>
    <t>SERP L3 DUTY-MT FNSH-L SMITH &amp; WESSON 5946</t>
  </si>
  <si>
    <t>44H110BK-R</t>
  </si>
  <si>
    <t>SERP L3 DUTY-MT FNSH-R SMITH &amp; WESSON 5946</t>
  </si>
  <si>
    <t>44H110BW-L</t>
  </si>
  <si>
    <t>SERP L3 DUTY-BW-L SMITH &amp; WESSON 5946 BW</t>
  </si>
  <si>
    <t>44H110BW-R</t>
  </si>
  <si>
    <t>SERP L3 DUTY-BW-R SMITH &amp; WESSON 5946 BW</t>
  </si>
  <si>
    <t>44H110PL-L</t>
  </si>
  <si>
    <t>SERP L3 DUTY-PL-L SMITH &amp; WESSON 5946 PL</t>
  </si>
  <si>
    <t>44H110PL-R</t>
  </si>
  <si>
    <t>SERP L3 DUTY-PL-R SMITH &amp; WESSON 5946 PLAIN</t>
  </si>
  <si>
    <t>44H113BK-L</t>
  </si>
  <si>
    <t>SERP L3 DUTY-MT-L GLOCK 20/21/21SF (NOT 1913 RAIL)/37/38</t>
  </si>
  <si>
    <t>44H113BK-R</t>
  </si>
  <si>
    <t>SERP L3 DUTY-MT-R GLOCK 20/21/21SF (NOT 1913 RAIL)/37/38</t>
  </si>
  <si>
    <t>44H113BW-L</t>
  </si>
  <si>
    <t>SERP L3 DUTY-BW-L GLOCK 20/21/21SF (NOT 1913 RAIL)/37/38</t>
  </si>
  <si>
    <t>44H113BW-R</t>
  </si>
  <si>
    <t>SERP L3 DUTY-BW-R GLOCK 20/21/21SF (NOT 1913 RAIL)/37/380</t>
  </si>
  <si>
    <t>44H113PL-L</t>
  </si>
  <si>
    <t>SERP L3 DUTY-PL-L GLOCK 20/21/21SF (NOT 1913 RAIL)/37/38</t>
  </si>
  <si>
    <t>44H113PL-R</t>
  </si>
  <si>
    <t>SERP L3 DUTY-PL-R GLOCK 20/21/21SF (NOT 1913 RAIL)/37/38</t>
  </si>
  <si>
    <t>44H114BK-L</t>
  </si>
  <si>
    <t>SERP L3 DUTY-MT FNSH-L H &amp; K USP FULL SIZE 9/40</t>
  </si>
  <si>
    <t>44H114BK-R</t>
  </si>
  <si>
    <t>SERP L3 DUTY-MT FNSH-R H &amp; K USP FULL SIZE 9/40</t>
  </si>
  <si>
    <t>44H114BW-L</t>
  </si>
  <si>
    <t>SERP L3 DUTY-BW-L H &amp; K USP FULL SIZE 9/40</t>
  </si>
  <si>
    <t>44H114BW-R</t>
  </si>
  <si>
    <t>SERP L3 DUTY-BW-R H &amp; K USP FULL SIZE 9/40</t>
  </si>
  <si>
    <t>44H114PL-L</t>
  </si>
  <si>
    <t>SERP L3 DUTY-PLAIN-L H &amp; K USP FULL SIZE 9/40</t>
  </si>
  <si>
    <t>44H114PL-R</t>
  </si>
  <si>
    <t>SERP L3 DUTY-PLAIN-R H &amp; K USP FULL SIZE 9/40</t>
  </si>
  <si>
    <t>44H116BK-L</t>
  </si>
  <si>
    <t>SERP L3 DUTY-MT FNSH-L P-2000 (US)</t>
  </si>
  <si>
    <t>44H116BK-R</t>
  </si>
  <si>
    <t>SERP L3 DUTY-MT FNSH-R P-2000 (US)</t>
  </si>
  <si>
    <t>44H116BW-L</t>
  </si>
  <si>
    <t>SERP L3 DUTY-BW-L P-2000 (US)</t>
  </si>
  <si>
    <t>44H116BW-R</t>
  </si>
  <si>
    <t>SERP L3 DUTY-BW-R P-2000 (US)</t>
  </si>
  <si>
    <t>44H116PL-L</t>
  </si>
  <si>
    <t>SERP L3 DUTY-PLAIN-L P-2000 (US)</t>
  </si>
  <si>
    <t>44H116PL-R</t>
  </si>
  <si>
    <t>SERP L3 DUTY-PLAIN-R P-2000 (US)</t>
  </si>
  <si>
    <t>44H117BK-L</t>
  </si>
  <si>
    <t>SERP L3 DUTY-MT FNSH-L HK P-30</t>
  </si>
  <si>
    <t>44H117BK-R</t>
  </si>
  <si>
    <t>SERP L3 DUTY-MT FNSH-R HK P-30</t>
  </si>
  <si>
    <t>44H117BW-L</t>
  </si>
  <si>
    <t>SERP L3 DUTY-BW-L HK P-30</t>
  </si>
  <si>
    <t>44H117BW-R</t>
  </si>
  <si>
    <t>SERP L3 DUTY-BW-R HK P-30</t>
  </si>
  <si>
    <t>44H117PL-L</t>
  </si>
  <si>
    <t>SERP L3 DUTY-PLAIN-L HK P-30</t>
  </si>
  <si>
    <t>44H117PL-R</t>
  </si>
  <si>
    <t>SERP L3 DUTY-PLAIN-R HK P-30</t>
  </si>
  <si>
    <t>44H124BK-L</t>
  </si>
  <si>
    <t>SERP L3 DUTY-MT FNSH-L WALTHER P99</t>
  </si>
  <si>
    <t>44H124BK-R</t>
  </si>
  <si>
    <t>SERP L3 DUTY-MT FNSH-R WALTHER P99</t>
  </si>
  <si>
    <t>44H125BK-L</t>
  </si>
  <si>
    <t>SERP L3 DUTY-MT FNSH-L M&amp;P 9/.40 (W OR W/O THUMB SAFETY)</t>
  </si>
  <si>
    <t>44H125BK-R</t>
  </si>
  <si>
    <t>SERP L3 DUTY-MT FNSH-R M&amp;P 9/.40 (W OR W/O THUMB SAFETY)</t>
  </si>
  <si>
    <t>44H125BW-L</t>
  </si>
  <si>
    <t>SERP L3 DUTY-BW-L M&amp;P 9/.40 (W OR W/O THUMB SAFETY)</t>
  </si>
  <si>
    <t>44H125BW-R</t>
  </si>
  <si>
    <t>SERP L3 DUTY-BW-R M&amp;P 9/.40 (W OR W/O THUMB SAFETY)</t>
  </si>
  <si>
    <t>44H125PL-L</t>
  </si>
  <si>
    <t>SERP L3 DUTY-PLAIN-L M&amp;P 9/.40 (W OR W/O THUMB SAFETY)</t>
  </si>
  <si>
    <t>44H125PL-R</t>
  </si>
  <si>
    <t>SERP L3 DUTY-PLAIN-R M&amp;P 9/.40 (W OR W/O THUMB SAFETY)</t>
  </si>
  <si>
    <t>44H145BK-L</t>
  </si>
  <si>
    <t>SERP L3 DUTY-MT-L S&amp;W M&amp;P .45 &amp; 9/40 PRO W/O THUMB SAFETY</t>
  </si>
  <si>
    <t>44H145BK-R</t>
  </si>
  <si>
    <t>SERP L3 DUTY-MT-R S&amp;W M&amp;P .45 &amp; 9/40 PRO W/O THUMB SAFETY</t>
  </si>
  <si>
    <t>44H145BW-L</t>
  </si>
  <si>
    <t>SERP L3 DUTY-BW-L S&amp;W M&amp;P .45 &amp; 9/40 PRO W/O THUMB SAFETY</t>
  </si>
  <si>
    <t>44H145BW-R</t>
  </si>
  <si>
    <t>SERP L3 DUTY-BW-R S&amp;W M&amp;P .45 &amp; 9/40 PRO W/O THUMB SAFETY</t>
  </si>
  <si>
    <t>44H145PL-L</t>
  </si>
  <si>
    <t>SERP L3 DUTY-PL-L S&amp;W M&amp;P .45 &amp; 9/40 PRO W/O THUMB SAFETY</t>
  </si>
  <si>
    <t>44H145PL-R</t>
  </si>
  <si>
    <t>SERP L3 DUTY-PL-R S&amp;W M&amp;P .45 &amp; 9/40 PRO W/O THUMB SAFETY</t>
  </si>
  <si>
    <t>44H179BK-R</t>
  </si>
  <si>
    <t>SERP L3 DUTY-MT FNSH-R H&amp;K SFP9/VP9</t>
  </si>
  <si>
    <t>44H179BK-L</t>
  </si>
  <si>
    <t>44H180BK-R</t>
  </si>
  <si>
    <t>SERPA L3 DUTY-MT FINISH-R H&amp;K VP40</t>
  </si>
  <si>
    <t>44H180BK-L</t>
  </si>
  <si>
    <t>SERPA L3 DUTY-MT FINISH-L H&amp;K VP40</t>
  </si>
  <si>
    <t>44H500BK-L</t>
  </si>
  <si>
    <t>SERP L3 XIPHOSDUTY-MT FNSH GLOCK 17/19/22/23/31/32</t>
  </si>
  <si>
    <t>44H500BK-R</t>
  </si>
  <si>
    <t>44H500BW-L</t>
  </si>
  <si>
    <t>SERP L3 XIPHOSDUTY-BW GLOCK 17/19/22/23/31/32</t>
  </si>
  <si>
    <t>44H500BW-R</t>
  </si>
  <si>
    <t>44H500PL-L</t>
  </si>
  <si>
    <t>SERP L3 XIPHOS DUTY-PLAIN GLOCK 17/19/22/23/31/32</t>
  </si>
  <si>
    <t>44H500PL-R</t>
  </si>
  <si>
    <t>44H503BK-L</t>
  </si>
  <si>
    <t>SERP L3 XIPHOS DUTY-MT FNSH LV3 LB COLT 1911</t>
  </si>
  <si>
    <t>44H503BK-R</t>
  </si>
  <si>
    <t>44H503BW-L</t>
  </si>
  <si>
    <t>SERP L3 XIPHOS DUTY-BW LV3 LB COLT 1911</t>
  </si>
  <si>
    <t>44H503BW-R</t>
  </si>
  <si>
    <t>44H503PL-L</t>
  </si>
  <si>
    <t>SERP L3 XIPHOS DUTY-PLAIN LV3 LB COLT 1911</t>
  </si>
  <si>
    <t>44H503PL-R</t>
  </si>
  <si>
    <t>44H504BK-L</t>
  </si>
  <si>
    <t>SERP L3 LB DUTY LH 92/96/M9/M9A1(NOT ELITE/BRIG/92A1/96A1)</t>
  </si>
  <si>
    <t>44H504BK-R</t>
  </si>
  <si>
    <t>SERP L3 LB DUTY RH 92/96/M9/M9A1(NOT ELITE/BRIG/92A1/96A1)</t>
  </si>
  <si>
    <t>44H504BW-L</t>
  </si>
  <si>
    <t>44H504BW-R</t>
  </si>
  <si>
    <t>44H504FG-L</t>
  </si>
  <si>
    <t>44H504PL-L</t>
  </si>
  <si>
    <t>44H504PL-R</t>
  </si>
  <si>
    <t>44H505BK-L</t>
  </si>
  <si>
    <t>SERP L3 XIPHOSDUTY-MT FNSH SIG 228/P229</t>
  </si>
  <si>
    <t>44H505BK-R</t>
  </si>
  <si>
    <t>44H505BW-L</t>
  </si>
  <si>
    <t>SERP L3 XIPHOSDUTY-BW SIG 228/229</t>
  </si>
  <si>
    <t>44H505BW-R</t>
  </si>
  <si>
    <t>44H505PL-L</t>
  </si>
  <si>
    <t>SERP L3 XIPHOS DUTY-PLAIN SIG 228/229</t>
  </si>
  <si>
    <t>44H505PL-R</t>
  </si>
  <si>
    <t>44H506BK-L</t>
  </si>
  <si>
    <t>SERP L3 XIPHOS DUTY-MT FNSH SIG 225/226</t>
  </si>
  <si>
    <t>44H506BK-R</t>
  </si>
  <si>
    <t>44H506BW-L</t>
  </si>
  <si>
    <t>SERP L3 XIPHOS DUTY-BW SIG 225/226</t>
  </si>
  <si>
    <t>44H506BW-R</t>
  </si>
  <si>
    <t>44H506PL-L</t>
  </si>
  <si>
    <t>SERP L3 XIPHOS DUTY-PLAIN SIG 225/226</t>
  </si>
  <si>
    <t>44H506PL-R</t>
  </si>
  <si>
    <t>44H513BK-L</t>
  </si>
  <si>
    <t>SERP L3 XIPHOSDUTY-MT FNSH GLOCK 20/21/21SF (NOT 1913 RAIL)</t>
  </si>
  <si>
    <t>44H513BK-R</t>
  </si>
  <si>
    <t>44H513BW-L</t>
  </si>
  <si>
    <t>SERP L3 XIPHOSDUTY-BW GLOCK 20/21/21SF (NOT 1913 RAIL)</t>
  </si>
  <si>
    <t>44H513BW-R</t>
  </si>
  <si>
    <t>44H513PL-L</t>
  </si>
  <si>
    <t>SERP L3 XIPHOSDUTY-PL GLOCK 20/21/21SF (NOT 1913 RAIL)</t>
  </si>
  <si>
    <t>44H513PL-R</t>
  </si>
  <si>
    <t>SERP L3 XIPHOS DUTY-PL GLOCK 20/21/21SF (NOT 1913 RAIL)</t>
  </si>
  <si>
    <t>44H516BK-L</t>
  </si>
  <si>
    <t>SERP L3 XIPHOSDUTY-MT FNSH H&amp;K P2000 (US)</t>
  </si>
  <si>
    <t>44H516BK-R</t>
  </si>
  <si>
    <t>44H516BW-L</t>
  </si>
  <si>
    <t>SERP L3 XIPHOSDUTY-BW H&amp;K P2000 (US)</t>
  </si>
  <si>
    <t>44H516BW-R</t>
  </si>
  <si>
    <t>44H516PL-L</t>
  </si>
  <si>
    <t>SERP L3 XIPHOS DUTY-PLAIN H&amp;K P2000 (US)</t>
  </si>
  <si>
    <t>44H516PL-R</t>
  </si>
  <si>
    <t>44H525BK-L</t>
  </si>
  <si>
    <t>SERP L3 XIPHOSDUTY-MT S&amp;W M&amp;P 9/40 WITH/W/O THUMB SAFETY</t>
  </si>
  <si>
    <t>44H525BK-R</t>
  </si>
  <si>
    <t>44H525BW-L</t>
  </si>
  <si>
    <t>SERP L3 XIPHOS DUTY-BW S&amp;W M&amp;P 9/40 WITH/W/O THUMB SAFETY</t>
  </si>
  <si>
    <t>44H525BW-R</t>
  </si>
  <si>
    <t>SERP L3 XIPHOSDUTY-BW S&amp;W M&amp;P 9/40 WITH/W/O THUMB SAFETY</t>
  </si>
  <si>
    <t>44H525PL-L</t>
  </si>
  <si>
    <t>SERP L3 XIPHOS DUTY-PL S&amp;W M&amp;P 9/40 WITH/W/O THUMB SAFETY</t>
  </si>
  <si>
    <t>44H525PL-R</t>
  </si>
  <si>
    <t>44H545BK-L</t>
  </si>
  <si>
    <t>SERP L3 XIPHOSDUTY-MT FNSH S&amp;W M&amp;P.45 BK LH</t>
  </si>
  <si>
    <t>44H545BK-R</t>
  </si>
  <si>
    <t>SERP L3 XIPHOSDUTY-MT FNSH S&amp;W M&amp;P.45 BK RH</t>
  </si>
  <si>
    <t>44H545BW-L</t>
  </si>
  <si>
    <t>SERP L3 XIPHOSDUTY-BW S&amp;W M&amp;P .45</t>
  </si>
  <si>
    <t>44H545BW-R</t>
  </si>
  <si>
    <t>44H545PL-L</t>
  </si>
  <si>
    <t>Serp L3 Xiphos Duty-Plain S&amp;W M&amp;P .45</t>
  </si>
  <si>
    <t>44H545PL-R</t>
  </si>
  <si>
    <t>SERP L3 XIPHOS DUTY-PLAIN S&amp;W M&amp;P .45</t>
  </si>
  <si>
    <t>38CL63BK</t>
  </si>
  <si>
    <t>PLATFORM AMBID.</t>
  </si>
  <si>
    <t>38CL63CT</t>
  </si>
  <si>
    <t>38CL63FG</t>
  </si>
  <si>
    <t>38CL63OD</t>
  </si>
  <si>
    <t>410800CBK</t>
  </si>
  <si>
    <t>DUAL RAIL ACCESSORY PLATFOR BLK</t>
  </si>
  <si>
    <t>410901BK</t>
  </si>
  <si>
    <t>CQC BELT LOOP W/SCREWS</t>
  </si>
  <si>
    <t>410902BK</t>
  </si>
  <si>
    <t>CQC PADDLE W/SCREWS</t>
  </si>
  <si>
    <t>410904BK</t>
  </si>
  <si>
    <t>MOD-U-LOK ACCESSORY</t>
  </si>
  <si>
    <t>41SH00BK</t>
  </si>
  <si>
    <t>SERP SHOULDER HARNESS MEDIUM BLACK</t>
  </si>
  <si>
    <t>41SH00BK-L</t>
  </si>
  <si>
    <t>SERP SHOULDER HARNESS LEFT MEDIUM - LEFT - BLACK</t>
  </si>
  <si>
    <t>41SH01BK</t>
  </si>
  <si>
    <t>SERP SHOULDER HARNESS LARGE - BLACK</t>
  </si>
  <si>
    <t>41SH01BK-L</t>
  </si>
  <si>
    <t>SERP SHOULDER HARNESS LEFT LARGE - LEFT - BLACK</t>
  </si>
  <si>
    <t>432000PBK</t>
  </si>
  <si>
    <t>TAC HLSTR PLATFORM TACMATTEFIN BLK</t>
  </si>
  <si>
    <t>432000PCT</t>
  </si>
  <si>
    <t>TAC HLSTR PLATFORM TACMATTEFIN CYTETN</t>
  </si>
  <si>
    <t>432000PFG</t>
  </si>
  <si>
    <t>TAC HLSTR PLATFORM TACMATTEFIN FOLIAGE GREEN</t>
  </si>
  <si>
    <t>432000POD</t>
  </si>
  <si>
    <t>TAC HLSTR PLATFORM TACMATTEFIN OLVDRB</t>
  </si>
  <si>
    <t>432300PBK</t>
  </si>
  <si>
    <t>MODULAR DROPLEG PLATFORM TACMATTEFIN BLK</t>
  </si>
  <si>
    <t>432300PCT</t>
  </si>
  <si>
    <t>MODULAR DROPLEG PLATFORM TACMATTEFIN CYTETN</t>
  </si>
  <si>
    <t>432300PFG</t>
  </si>
  <si>
    <t>MODULAR DROPLEG PLATFORM TACMATTEFIN - FG</t>
  </si>
  <si>
    <t>432300POD</t>
  </si>
  <si>
    <t>MODULAR DROPLEG PLATFORM TACMATTEFIN OLVDRB</t>
  </si>
  <si>
    <t>44CH00BK</t>
  </si>
  <si>
    <t>VERSA-HARNESS</t>
  </si>
  <si>
    <t>44H900BK</t>
  </si>
  <si>
    <t>HIGH RIDE BELT LOOP W/DUTY HLSTR SCREWS</t>
  </si>
  <si>
    <t>44H901BK</t>
  </si>
  <si>
    <t>JACKET SLOT BELT LOOP W/ DUTY HLSTR SCREWS</t>
  </si>
  <si>
    <t>40BR00BK</t>
  </si>
  <si>
    <t>PISTOL BUNJI RETENTION KIT BLACK</t>
  </si>
  <si>
    <t>40AG01BK</t>
  </si>
  <si>
    <t>ALASKA GUIDE HLSTR LARGE REVOLVER</t>
  </si>
  <si>
    <t>40AG02BK</t>
  </si>
  <si>
    <t>ALASKA GUIDE HLSTR 1911 FRAME</t>
  </si>
  <si>
    <t>40C200BK</t>
  </si>
  <si>
    <t>C-2 CIVILIAN TASER HLSTR</t>
  </si>
  <si>
    <t>40HT00BK-L</t>
  </si>
  <si>
    <t>HIP HLSTR W/TB SZ. 0 LH 2-3" BBL SM/MED DA REV EX 2" 5-SHOT</t>
  </si>
  <si>
    <t>40HT00BK-R</t>
  </si>
  <si>
    <t>HIP HLSTR W/TB SZ. 0 RH 2-3" BBL SM/MED DA REV EX 2" 5-SHOT</t>
  </si>
  <si>
    <t>40HT01BK-L</t>
  </si>
  <si>
    <t>HIP HLSTR W/TB SZ. 1 LH 3" - 4" BBL MED AUTO (.32-.380 CAL)</t>
  </si>
  <si>
    <t>40HT01BK-R</t>
  </si>
  <si>
    <t>HIP HLSTR W/TB SZ. 1 RH 3" - 4" BBL MED AUTO (.32-.380 CAL)</t>
  </si>
  <si>
    <t>40HT02BK-L</t>
  </si>
  <si>
    <t>BH HIP HLSTR W/TB SZ. 2 LH 4" BBL MED/INTER DBL ACT REVS</t>
  </si>
  <si>
    <t>40HT02BK-R</t>
  </si>
  <si>
    <t>BH HIP HLSTR W/TB SZ. 2 RH 4" BBL MED/INTER DBL ACT REVS</t>
  </si>
  <si>
    <t>40HT03BK-L</t>
  </si>
  <si>
    <t>BH HIP HLSTR W/TB SZ. 3 LH 6" BBL MED/INTER DBL ACT REVOLVER</t>
  </si>
  <si>
    <t>40HT03BK-R</t>
  </si>
  <si>
    <t>BH HIP HLSTR W/TB SZ. 3 RH 6" BBL MED/INTER DBL ACT REVOLVER</t>
  </si>
  <si>
    <t>40HT05BK-L</t>
  </si>
  <si>
    <t>BH HIP HLSTR W/TB SZ. 5 LH 4 1/2" - 5" BBL LG AUTOS</t>
  </si>
  <si>
    <t>40HT05BK-R</t>
  </si>
  <si>
    <t>BH HIP HLSTR W/TB SZ. 5 RH 4 1/2" - 5" BBL LG AUTOS</t>
  </si>
  <si>
    <t>40HT15BK-L</t>
  </si>
  <si>
    <t>BH HIP HLSTR W/TB SZ. 15 LH 3 3/4" - 4 1/2" BBL LARGE AUTO</t>
  </si>
  <si>
    <t>40HT15BK-R</t>
  </si>
  <si>
    <t>BH HIP HLSTR W/TB SZ. 15 RH 3 3/4" - 4 1/2 BBL LG AUTOS</t>
  </si>
  <si>
    <t>40HT16BK-L</t>
  </si>
  <si>
    <t>BH HIP HLSTR W/TB SZ. 16 LH 3 1/4" - 3 3/4 BBL MD/LG AUTOS</t>
  </si>
  <si>
    <t>40HT16BK-R</t>
  </si>
  <si>
    <t>BH HIP HLSTR W/TB SZ. 16 RH 3 1/4" - 3 3/4 BBL MD/LG AUTOS</t>
  </si>
  <si>
    <t>40HT19BK-L</t>
  </si>
  <si>
    <t>BH HIP HLSTR W/TB SZ. 19 LH COLT GOV'T/BROWNING HP</t>
  </si>
  <si>
    <t>40HT19BK-R</t>
  </si>
  <si>
    <t>BH HIP HLSTR W/TB SZ. 19 RH COLT GOV'T/BROWNING HP</t>
  </si>
  <si>
    <t>40HT21BK-L</t>
  </si>
  <si>
    <t>BH HIP HLSTR W/TB SZ. 21 LH GLOCK 17/19/20/21/22/23/29/36</t>
  </si>
  <si>
    <t>40HT21BK-R</t>
  </si>
  <si>
    <t>BH HIP HLSTR W/TB SZ. 21 RH GLOCK 17/19/20/21/22/23/29/36</t>
  </si>
  <si>
    <t>40HT36BK-L</t>
  </si>
  <si>
    <t>BH HIP HLSTR W/TB SZ. 36 LH 2" BBL 5-SHOT REV W/HAMMER SPUR</t>
  </si>
  <si>
    <t>40HT36BK-R</t>
  </si>
  <si>
    <t>BH HIP HLSTR W/TB SZ. 36 RH 2" BBL 5-SHOT REV W/HAMMER SPUR</t>
  </si>
  <si>
    <t>40LH01BK</t>
  </si>
  <si>
    <t>LASER HLSTR SM 3"-4" MD AUTOS W/MOST UB LASERS</t>
  </si>
  <si>
    <t>40LH02BK</t>
  </si>
  <si>
    <t>LASER HLSTR MD 3.25"-3.75" MD/LG AUTOS W/MOST UB LASERS</t>
  </si>
  <si>
    <t>40LH03BK</t>
  </si>
  <si>
    <t>LASER HLSTR LG 1911 GOVT' WITH MOST UNDER BBL LASTERS</t>
  </si>
  <si>
    <t>40SB03BK-R</t>
  </si>
  <si>
    <t>BNDLR HOLS SCP SZ 3 RH BK 5- 6.5" DA/4.625- 5.25" SA</t>
  </si>
  <si>
    <t>40SB04BK-R</t>
  </si>
  <si>
    <t>BNDLR HOLS SCP SZ 4 RH BK 6-8.5" DA/SA REV/10" TC CNT</t>
  </si>
  <si>
    <t>40SB13BK-R</t>
  </si>
  <si>
    <t>BNDLR HOLS SCP SZ 13 RH BK 14-16" TC CNT/9.5-10.75" REV</t>
  </si>
  <si>
    <t>40SV03BK-L</t>
  </si>
  <si>
    <t>VERT SH HOLS SCP SZ 3 LH BK 5-6.5" DA/4.625-5.25" SA REV</t>
  </si>
  <si>
    <t>40SV03BK-R</t>
  </si>
  <si>
    <t>VERT SH HOLS SCP SZ 3 RH BK 5-6.5" DA/4.625-5.25" SA REV</t>
  </si>
  <si>
    <t>40SV04BK-L</t>
  </si>
  <si>
    <t>VERT SH HOLS SCP SZ 4 LH BK  6-8.5" DA/SA REV/10" TC CNT</t>
  </si>
  <si>
    <t>40SV04BK-R</t>
  </si>
  <si>
    <t>VERT SH HOLS SCP SZ 4 RH BK  6-8.5" DA/SA REV/10" TC CNT</t>
  </si>
  <si>
    <t>40SV13BK-L</t>
  </si>
  <si>
    <t>VERT SH HOLS SCP SZ 13 LH BK 14-16" TC CNT/9.5-10.75" REV</t>
  </si>
  <si>
    <t>40SV13BK-R</t>
  </si>
  <si>
    <t>VERT SH HOLS SCP SZ 13 RH BK 14-16" TC CNT/9.5-10.75"REV</t>
  </si>
  <si>
    <t>40VH00BK-L</t>
  </si>
  <si>
    <t>VERT SHLD HOLS SZ 0 LH 2-3" BBL SM/MED DA REV EX 2" 5-SHOT</t>
  </si>
  <si>
    <t>40VH00BK-R</t>
  </si>
  <si>
    <t>VERT SHLD HOLS SZ 0 RH 2-3" BBL SM/MED DA REV EX 2" 5-SHOT</t>
  </si>
  <si>
    <t>40VH01BK-L</t>
  </si>
  <si>
    <t>VERT SHLD HOLS SZ 1 LH 3" - 4" BBL MED AUTO (.32-.380 CAL)</t>
  </si>
  <si>
    <t>40VH01BK-R</t>
  </si>
  <si>
    <t>VERT SHLD HOLS SZ 1 RH 3" - 4" BBL MED AUTO (.32-.380 CAL)</t>
  </si>
  <si>
    <t>40VH02BK-L</t>
  </si>
  <si>
    <t>VERT SHLD HOLS SZ 2 LH 4" MED/INTER DA REVOLVERS</t>
  </si>
  <si>
    <t>40VH02BK-R</t>
  </si>
  <si>
    <t>VERT SHLD HOLS SZ 2 RH 4" MED/INTER DA REVOLVERS</t>
  </si>
  <si>
    <t>40VH03BK-L</t>
  </si>
  <si>
    <t>VERT SHLD HOLS SZ 3 LH 5-6½ " DA &amp; 4 5/8-5 1/4"SA REVOLVER</t>
  </si>
  <si>
    <t>40VH03BK-R</t>
  </si>
  <si>
    <t>VERT SHLD HOLS SZ 3 RH 5-6½ " DA &amp; 4 5/8-5 1/4"SA REVOLVER</t>
  </si>
  <si>
    <t>40VH04BK-L</t>
  </si>
  <si>
    <t>VERT SHLD HOLS SZ 4 LH 7-8½ " DA &amp; 6-7½ "SA REVOLVER</t>
  </si>
  <si>
    <t>40VH04BK-R</t>
  </si>
  <si>
    <t>VERT SHLD HOLS SZ 4 RH 7-8½ " DA &amp; 6-7½ "SA REVOLVER</t>
  </si>
  <si>
    <t>40VH05BK-L</t>
  </si>
  <si>
    <t>VERT SHLD HOLS SZ 5 LH 4 1/2" - 5" BRL LG AUTO</t>
  </si>
  <si>
    <t>40VH05BK-R</t>
  </si>
  <si>
    <t>VERT SHLD HOLS SZ 5 RH 4 1/2" - 5" BRL LG AUTO</t>
  </si>
  <si>
    <t>40VH06BK-L</t>
  </si>
  <si>
    <t>VERT SHLD HOLS SZ 6 LH 5 1/2" - 6" BRL 22 AUTO</t>
  </si>
  <si>
    <t>40VH06BK-R</t>
  </si>
  <si>
    <t>VERT SHLD HOLS SZ 6 RH 5 1/2" - 6" BRL 22 AUTO</t>
  </si>
  <si>
    <t>40VH11BK-L</t>
  </si>
  <si>
    <t>VERT SHLD HOLS SZ 11 LH 9 1/2" - 10 3/4" BRL DA/SA REV</t>
  </si>
  <si>
    <t>40VH11BK-R</t>
  </si>
  <si>
    <t>VERT SHLD HOLS SZ 11 RH 9 1/2" - 10 3/4" BRL DA/SA REV</t>
  </si>
  <si>
    <t>40VH12BK-L</t>
  </si>
  <si>
    <t>VERT SHLD HOLS SZ 12 LH 10" BRL T/C CONTENDERS</t>
  </si>
  <si>
    <t>40VH12BK-R</t>
  </si>
  <si>
    <t>VERT SHLD HOLS SZ 12 RH 10" BRL T/C CONTENDERS</t>
  </si>
  <si>
    <t>40VH13BK-L</t>
  </si>
  <si>
    <t>VERT SHLD HOLS SZ 13 LH 14 &amp;16" T/C CONT/ENCORE &amp; 10" XP-100</t>
  </si>
  <si>
    <t>40VH13BK-R</t>
  </si>
  <si>
    <t>VERT SHLD HOLS SZ 13 RH 14 &amp;16" T/C CONT/ENCORE &amp; 10" XP-100</t>
  </si>
  <si>
    <t>40VH15BK-L</t>
  </si>
  <si>
    <t>VERT SHLD HOLS SZ 15 LH 3 3/4" - 4 1/2" BRL LG AUTO</t>
  </si>
  <si>
    <t>40VH15BK-R</t>
  </si>
  <si>
    <t>VERT SHLD HOLS SZ 15 RH 3 3/4" - 4 1/2" BRL LG AUTO</t>
  </si>
  <si>
    <t>40XF53BK-L</t>
  </si>
  <si>
    <t>S&amp;W X-FRAME HIP HLSTR, SIZE 53 LEFT HAND</t>
  </si>
  <si>
    <t>40XF53BK-R</t>
  </si>
  <si>
    <t>S&amp;W X-FRAME HIP HLSTR, SIZE 53 RIGHT HAND</t>
  </si>
  <si>
    <t>40XF54BK-R</t>
  </si>
  <si>
    <t>S&amp;W X-FRAME HIP HLSTR, SIZE 54 RIGHT HAND</t>
  </si>
  <si>
    <t>73NH00BK-L</t>
  </si>
  <si>
    <t>BH HIP HLSTR SZ. 0 LH SM/MD ACT REV EXC 2"5-SHOT</t>
  </si>
  <si>
    <t>73NH00BK-R</t>
  </si>
  <si>
    <t>BH HIP HLSTR SZ. 0 RH SM/MD ACT REV EXC 2"5-SHOT</t>
  </si>
  <si>
    <t>73NH01BK-L</t>
  </si>
  <si>
    <t>BH HIP HLSTR SZ. 1 LH 3-4" BBL MEDIUM AUTOS</t>
  </si>
  <si>
    <t>73NH01BK-R</t>
  </si>
  <si>
    <t>BH HIP HLSTR SZ. 1 RH 3-4" BBL MEDIUM AUTOS</t>
  </si>
  <si>
    <t>73NH02BK-L</t>
  </si>
  <si>
    <t>BH HIP HLSTR SZ. 2 LH MD/LG DBL ACT REVOLVERS</t>
  </si>
  <si>
    <t>73NH02BK-R</t>
  </si>
  <si>
    <t>BH HIP HLSTR SZ. 2 RH MD/LG DBL ACT REVOLVERS</t>
  </si>
  <si>
    <t>73NH03BK-L</t>
  </si>
  <si>
    <t>BH HIP HLSTR SZ. 3 LH MD/LG DBL ACT REVOLVERS</t>
  </si>
  <si>
    <t>73NH03BK-R</t>
  </si>
  <si>
    <t>BH HIP HLSTR SZ. 3 RH MD/LG DBL ACT REVOLVERS</t>
  </si>
  <si>
    <t>73NH04BK-L</t>
  </si>
  <si>
    <t>BH HIP HLSTR SZ. 4 LH BBL LARGE AUTOS, OPEN END</t>
  </si>
  <si>
    <t>73NH04BK-R</t>
  </si>
  <si>
    <t>BH HIP HLSTR SZ. 4 RH BBL LARGE AUTOS, OPEN END</t>
  </si>
  <si>
    <t>73NH05BK-L</t>
  </si>
  <si>
    <t>BH HIP HLSTR SZ. 5 LH SMALL AUTOS (.22 - .25 CAL.)</t>
  </si>
  <si>
    <t>73NH05BK-R</t>
  </si>
  <si>
    <t>BH HIP HLSTR SZ. 5 RH SMALL AUTOS (.22 - .25 CAL.)</t>
  </si>
  <si>
    <t>73NH06BK-L</t>
  </si>
  <si>
    <t>BH HIP HLSTR SZ. 6 LH GLOCK 26, 27</t>
  </si>
  <si>
    <t>73NH06BK-R</t>
  </si>
  <si>
    <t>BH HIP HLSTR SZ. 6 RH GLOCK 26, 27</t>
  </si>
  <si>
    <t>73NH07BK-L</t>
  </si>
  <si>
    <t>BH HIP HLSTR SZ. 7 LH BBL LARGE AUTOS, OPEN END</t>
  </si>
  <si>
    <t>73NH07BK-R</t>
  </si>
  <si>
    <t>BH HIP HLSTR SZ. 7 RH BBL LARGE AUTOS, OPEN END</t>
  </si>
  <si>
    <t>73NH08BK-L</t>
  </si>
  <si>
    <t>BH HIP HLSTR SZ. 8 LH BBL MEDIUM AND LARGE AUTOS</t>
  </si>
  <si>
    <t>73NH08BK-R</t>
  </si>
  <si>
    <t>BH HIP HLSTR SZ. 8 RH BBL MEDIUM AND LARGE AUTOS</t>
  </si>
  <si>
    <t>73NH09BK-L</t>
  </si>
  <si>
    <t>BH HIP HLSTR SZ. 9 LH 5-SHOT REVOLVERS W/HAMMER SPUR</t>
  </si>
  <si>
    <t>73NH09BK-R</t>
  </si>
  <si>
    <t>BH HIP HLSTR SZ. 9 RH 5-SHOT REVOLVERS W/HAMMER SPUR</t>
  </si>
  <si>
    <t>73NH10BK-L</t>
  </si>
  <si>
    <t xml:space="preserve">BH HIP HLSTR SIZE 10 LH 7" - 8.5" DBL ACT </t>
  </si>
  <si>
    <t>73NH10BK-R</t>
  </si>
  <si>
    <t>BH HIP HLSTR SIZE 10 RH 7" - 8.5" DBL ACT</t>
  </si>
  <si>
    <t>73NH11BK-R</t>
  </si>
  <si>
    <t>BH HIP HLSTR SIZE 11 RH 9.5" - 10.75" DBL AR</t>
  </si>
  <si>
    <t>73NH12BK-L</t>
  </si>
  <si>
    <t>BH HIP HLSTR SIZE 12 LH 3.5" - 5" SGL ACT</t>
  </si>
  <si>
    <t>73NH12BK-R</t>
  </si>
  <si>
    <t>BH HIP HLSTR SIZE 12 RH 3.5" - 5" SGL ACT</t>
  </si>
  <si>
    <t>73NH13BK-L</t>
  </si>
  <si>
    <t>BH HIP HLSTR SIZE 13 LH 6.5" SGL ACT REV</t>
  </si>
  <si>
    <t>73NH13BK-R</t>
  </si>
  <si>
    <t>BH HIP HLSTR SIZE 13 RH 6.5" SGL ACT REV</t>
  </si>
  <si>
    <t>73NH14BK-L</t>
  </si>
  <si>
    <t>BH HIP HLSTR SIZE 14 LH 6.875" .22 AUTOS</t>
  </si>
  <si>
    <t>73NH14BK-R</t>
  </si>
  <si>
    <t>BH HIP HLSTR SIZE 14 RH 6.875" .22 AUTOS</t>
  </si>
  <si>
    <t>73NH15BK-L</t>
  </si>
  <si>
    <t>BH HIP HLSTR SIZE 15 LH 6.5" - 7.5" SGL ACT</t>
  </si>
  <si>
    <t>73NH15BK-R</t>
  </si>
  <si>
    <t>BH HIP HLSTR SIZE 15 RH 6.5" - 7.5" SGL ACT</t>
  </si>
  <si>
    <t>73NH16BK-L</t>
  </si>
  <si>
    <t>BH HIP HLSTR SIZE 16 LH 5.5" - 6" .22 AUTOS</t>
  </si>
  <si>
    <t>73NH16BK-R</t>
  </si>
  <si>
    <t>BH HIP HLSTR SIZE 16 RH 5.5" - 6" .22 AUTOS</t>
  </si>
  <si>
    <t>73NH17BK-L</t>
  </si>
  <si>
    <t>BH HIP HLSTR SIZE 17 LH 10.5" .22 AUTOS</t>
  </si>
  <si>
    <t>73NH17BK-R</t>
  </si>
  <si>
    <t>BH HIP HLSTR SIZE 17 RH 10.5" .22 AUTOS</t>
  </si>
  <si>
    <t>73NH18BK-L</t>
  </si>
  <si>
    <t>BH HIP HLSTR SIZE 18 LH 6" RG BUL/SW N FR</t>
  </si>
  <si>
    <t>73NH18BK-R</t>
  </si>
  <si>
    <t>BH HIP HLSTR SIZE 18 RH 6" RG BUL/SW N FR</t>
  </si>
  <si>
    <t>73NH19BK-L</t>
  </si>
  <si>
    <t>BH HIP HLSTR SIZE 19 LH 8.375" RG BUL/SW N FR</t>
  </si>
  <si>
    <t>73NH19BK-R</t>
  </si>
  <si>
    <t>BH HIP HLSTR SIZE 19 RH 8.375" RG BUL/SW N FR</t>
  </si>
  <si>
    <t>B990217BK</t>
  </si>
  <si>
    <t>SPRTSTR HLSTR 03 6" BBL MED/INTER DBL ACT REVOLVER (73NH03)</t>
  </si>
  <si>
    <t>B990219BK</t>
  </si>
  <si>
    <t>SPRTSTR HLSTR 07 3 3/4" - 4/1/2" BBL LARGE AUTOS (73NH07)</t>
  </si>
  <si>
    <t>B990221BK</t>
  </si>
  <si>
    <t>SPRTSTR HLSTR 09 2" BBL 5-SHOT REV W/HAMMER SPUR (73NH09)</t>
  </si>
  <si>
    <t>44E600BK-L</t>
  </si>
  <si>
    <t>EPOCH TAC L3 LB LH GLOCK 17/22/31</t>
  </si>
  <si>
    <t>44E600BK-R</t>
  </si>
  <si>
    <t>EPOCH TAC L3 LB RH GLOCK 17/22/31</t>
  </si>
  <si>
    <t>44E613BK-L</t>
  </si>
  <si>
    <t>EPOCH TAC L3 LB LH GLOCK 20/21/37</t>
  </si>
  <si>
    <t>44E613BK-R</t>
  </si>
  <si>
    <t>EPOCH TAC L3 LB RH GLOCK 20/21/37</t>
  </si>
  <si>
    <t>44E625BK-L</t>
  </si>
  <si>
    <t xml:space="preserve">EPOCH TAC L3 LB LH S&amp;W M&amp;P 9/357/40 </t>
  </si>
  <si>
    <t>44E625BK-R</t>
  </si>
  <si>
    <t>EPOCH TAC L3 LB RH S&amp;W M&amp;P 9/357/40</t>
  </si>
  <si>
    <t>44E645BK-R</t>
  </si>
  <si>
    <t>EPOCH TACTICAL HOLSTER (S&amp;W M&amp;P .45) SIZE 45 RH</t>
  </si>
  <si>
    <t>44E645BK-L</t>
  </si>
  <si>
    <t>EPOCH TACTICAL HOLSTER(S&amp;W M&amp;P .45)  SIZE 45  LH</t>
  </si>
  <si>
    <t>40CL01CT-L</t>
  </si>
  <si>
    <t>SERP STRIKE/MOLLE HLSTR -LT BER 92/96(NOT ELITE/BRIG.)</t>
  </si>
  <si>
    <t>40CL01CT-R</t>
  </si>
  <si>
    <t>SERP STRIKE/MOLLE HLSTR -RT BER 92/96(NOT ELITE/BRIG.)</t>
  </si>
  <si>
    <t>40CL01FG-L</t>
  </si>
  <si>
    <t>40CL01FG-R</t>
  </si>
  <si>
    <t>40SC02CT-L</t>
  </si>
  <si>
    <t xml:space="preserve">SERP SH KIT LH CT 92/96 (NOT BRIG/ELITE/M9A1) MD/XL </t>
  </si>
  <si>
    <t>40SC02CT-R</t>
  </si>
  <si>
    <t xml:space="preserve">SERP SH KIT RH CT 92/96 (NOT BRIG/ELITE/M9A1) MD/XL </t>
  </si>
  <si>
    <t>40SC02FG-L</t>
  </si>
  <si>
    <t>SERP SH KIT LH CT 92/96 (NOT BRIG/ELITE/M9A1) MD/XL</t>
  </si>
  <si>
    <t>40SC02FG-R</t>
  </si>
  <si>
    <t>SERP SH KIT RH FG 92/96 (NOT BRIG/ELITE/M9A1) MD/XL</t>
  </si>
  <si>
    <t>40SC03CT-L</t>
  </si>
  <si>
    <t xml:space="preserve">SERP SH KIT LH CT 92/96 (NOT BRIG/ELITE/M9A1) LG/XXL </t>
  </si>
  <si>
    <t>40SC03CT-R</t>
  </si>
  <si>
    <t>SERP SH KIT RH CT 92/96 (NOT BRIG/ELITE/M9A1) LG/XXL</t>
  </si>
  <si>
    <t>40SC03FG-L</t>
  </si>
  <si>
    <t>SERP SH KIT LH FG 92/96 (NOT BRIG/ELITE/M9A1) LG/XXL</t>
  </si>
  <si>
    <t>40SC03FG-R</t>
  </si>
  <si>
    <t>SERP SH KIT RH FG 92/96 (NOT BRIG/ELITE/ M9A1) LG/XXL</t>
  </si>
  <si>
    <t>430500BK-L</t>
  </si>
  <si>
    <t xml:space="preserve">SERP TAC L2 LH BK GL17/19/20/21/22/23/31/32/MP 9/40 </t>
  </si>
  <si>
    <t>430500BK-R</t>
  </si>
  <si>
    <t>SERP TAC L2 HLSTR-R GLOCK17/19/22/23/31/32</t>
  </si>
  <si>
    <t>430503BK-L</t>
  </si>
  <si>
    <t>SERP TAC L2 HLSTR-L 1911 GOV'T &amp; CLONES W/ OR W/O RAIL</t>
  </si>
  <si>
    <t>430503BK-R</t>
  </si>
  <si>
    <t>SERP TAC L2 HLSTR-R 1911 GOV'T &amp; CLONES W/ OR W/O RAIL</t>
  </si>
  <si>
    <t>430503CT-L</t>
  </si>
  <si>
    <t>430503CT-R</t>
  </si>
  <si>
    <t>430503OD-L</t>
  </si>
  <si>
    <t>430503OD-R</t>
  </si>
  <si>
    <t>430504BK-L</t>
  </si>
  <si>
    <t>SERP TAC L2 LH BK 92/96/M9/M9A1 (NOT ELITE/BRIG/92A1/96A1)</t>
  </si>
  <si>
    <t>430504BK-R</t>
  </si>
  <si>
    <t>SERP TAC L2 RH BK 92/96/M9/M9A1 (NOT ELITE/BRIG/92A1/96A1)</t>
  </si>
  <si>
    <t>430504CT-L</t>
  </si>
  <si>
    <t>SERP TAC L2 LH CT 92/96/M9/M9A1 (NOT ELITE/BRIG/92A1/96A1)</t>
  </si>
  <si>
    <t>430504CT-R</t>
  </si>
  <si>
    <t>SERP TAC L2 RH CT 92/96/M9/M9A1 (NOT ELITE/BRIG/92A1/96A1)</t>
  </si>
  <si>
    <t>430504CT-L-USMC</t>
  </si>
  <si>
    <t>SERP TAC L2 LH 92/96/M9/M9A1(NOT ELITE/BRIG/92A1/96A1)USMC</t>
  </si>
  <si>
    <t>430504CT-R-USMC</t>
  </si>
  <si>
    <t>SERP TAC L2 RH 92/96/M9/M9A1(NOT ELITE/BRIG/92A1/96A1)USMC</t>
  </si>
  <si>
    <t>430504FG-L</t>
  </si>
  <si>
    <t>SERP TAC L2 LH FG 92/96/M9/M9A1 (NOT ELITE/BRIG/92A1/96A1)</t>
  </si>
  <si>
    <t>430504FG-R</t>
  </si>
  <si>
    <t>SERP TAC L2 RH FG 92/96/M9/M9A1 (NOT ELITE/BRIG/92A1/96A1)</t>
  </si>
  <si>
    <t>430504FG-L-ARMY</t>
  </si>
  <si>
    <t>SERP TAC L2 LH 92/96/M9/M9A1(NOT ELITE/BRIG/92A1/96A1)ARMY</t>
  </si>
  <si>
    <t>430504FG-R-ARMY</t>
  </si>
  <si>
    <t>SERP TAC L2 RH 92/96/M9/M9A1(NOT ELITE/BRIG/92A1/96A1)ARMY</t>
  </si>
  <si>
    <t>430504OD-L</t>
  </si>
  <si>
    <t>SERP TAC L2 LH OD 92/96/M9/M9A1 (NOT ELITE/BRIG/92A1/96A1)</t>
  </si>
  <si>
    <t>430504OD-R</t>
  </si>
  <si>
    <t>SERP TAC L2 RH OD 92/96/M9/M9A1 (NOT ELITE/BRIG/92A1/96A1)</t>
  </si>
  <si>
    <t>430506BK-L</t>
  </si>
  <si>
    <t>SERP TAC L2 HLSTR-L SIG220/226/228/229 BLK</t>
  </si>
  <si>
    <t>430506BK-R</t>
  </si>
  <si>
    <t>SERP TAC L2 HLSTR-R SIG220/226/228/229 BLK</t>
  </si>
  <si>
    <t>430506CT-L</t>
  </si>
  <si>
    <t>SERP TAC L2 HLSTR-L SIG 220/226/228/229-COYOTE BRW</t>
  </si>
  <si>
    <t>430506CT-R</t>
  </si>
  <si>
    <t>SERP TAC L2 HLSTR-R SIG220/226/228/229 COYOTETAN</t>
  </si>
  <si>
    <t>430506OD-L</t>
  </si>
  <si>
    <t>SERP TAC L2 HLSTR-L SIG 220/225/226/228/229 W/ OR W/O RAIL</t>
  </si>
  <si>
    <t>430506OD-R</t>
  </si>
  <si>
    <t>SERP TAC L2 HLSTR-R SIG220/226/228/229 OLIVEDRAB</t>
  </si>
  <si>
    <t>430508BK-L</t>
  </si>
  <si>
    <t>SERP TAC L2 HLSTR-L SIG 2022</t>
  </si>
  <si>
    <t>430508BK-R</t>
  </si>
  <si>
    <t>SERP TAC L2 HLSTR-R SIG 2022</t>
  </si>
  <si>
    <t>430513BK-R</t>
  </si>
  <si>
    <t>SERP TAC L2 RH BK GLOCK 20/21/21SF/37/38 M&amp;P ALL MODELS</t>
  </si>
  <si>
    <t>430526BK-R</t>
  </si>
  <si>
    <t>SERP TAC L2 HLSTR-R GLOCK 21SF W/ LARGER 1913 RAIL ONLY</t>
  </si>
  <si>
    <t>4305USACT-L</t>
  </si>
  <si>
    <t>MILITARY SERPA COMBO KIT-L-BERETTA 92/96/M9/M9A1</t>
  </si>
  <si>
    <t>4305USACT-R</t>
  </si>
  <si>
    <t>MILITARY SERPA COMBO KIT-R-BERETTA 92/96/M9/M9A1</t>
  </si>
  <si>
    <t>430600BK-L</t>
  </si>
  <si>
    <t>SERP TAC L3 HLSTR-L GLOCK17/19/22/23/31/32</t>
  </si>
  <si>
    <t>430600BK-R</t>
  </si>
  <si>
    <t>SERP TAC L3 HLSTR-R GLOCK17/19/22/23/31/32</t>
  </si>
  <si>
    <t>430603BK-L</t>
  </si>
  <si>
    <t>SERP TAC L3 HLSTR-L 1911 &amp; CLONES S/ OR W/O RAIL</t>
  </si>
  <si>
    <t>430603BK-R</t>
  </si>
  <si>
    <t>SERP TAC L3 HLSTR-R 1911 &amp; CLONES S/ OR W/O RAIL</t>
  </si>
  <si>
    <t>430604BK-L</t>
  </si>
  <si>
    <t>SERP TAC L3 MT-L BER 92/96/M9/M9A1(NOT ELITE/BRIG/92A1/96A1)</t>
  </si>
  <si>
    <t>430604BK-R</t>
  </si>
  <si>
    <t>SERP TAC L3 MT-R BER 92/96/M9/M9A1(NOT ELITE/BRIG/92A1/96A1)</t>
  </si>
  <si>
    <t>430604FG-L</t>
  </si>
  <si>
    <t>SERP TAC L3 FG-L BER 92/96/M9/M9A1(NOT ELITE/BRIG/92A1/96A1)</t>
  </si>
  <si>
    <t>430604FG-R</t>
  </si>
  <si>
    <t>SERP TAC L3 FG-R BER 92/96/M9/M9A1(NOT ELITE/BRIG/92A1/96A1)</t>
  </si>
  <si>
    <t>430606BK-L</t>
  </si>
  <si>
    <t>SERP TAC L3 HLSTR-L SIG 220/225/226/228/229 W/ OR W/O RAIL</t>
  </si>
  <si>
    <t>430606BK-R</t>
  </si>
  <si>
    <t>SERP TAC L3 HLSTR-R SIG 220/225/226/228/229 W/ OR W/O RAIL</t>
  </si>
  <si>
    <t>430607BK-L</t>
  </si>
  <si>
    <t>SERP TAC L3 HLSTR-L SPRINGFIELD XD/XDM BK</t>
  </si>
  <si>
    <t>430607BK-R</t>
  </si>
  <si>
    <t>SERP TAC L3 HLSTR-R SPRINGFIELD XD/XDM BK</t>
  </si>
  <si>
    <t>430608BK-L</t>
  </si>
  <si>
    <t>SERP TAC L3 HLSTR-L SIGPRO 2022</t>
  </si>
  <si>
    <t>430608BK-R</t>
  </si>
  <si>
    <t>SERP TAC L3 HLSTR-R SIGPRO 2022</t>
  </si>
  <si>
    <t>430609BK-L</t>
  </si>
  <si>
    <t>SERP TAC L3 HLSTR-L H&amp;K USP COMPACT / P2000 (EURO)</t>
  </si>
  <si>
    <t>430609BK-R</t>
  </si>
  <si>
    <t>SERP TAC L3 HLSTR-R H&amp;K USP COMPACT / P2000 (EURO)</t>
  </si>
  <si>
    <t>430610BK-L</t>
  </si>
  <si>
    <t>SERP TAC L3 HLSTR-L SMITH &amp; WESSON 5946</t>
  </si>
  <si>
    <t>430610BK-R</t>
  </si>
  <si>
    <t>SERP TAC L3 HLSTR-R SMITH &amp; WESSON 5946</t>
  </si>
  <si>
    <t>430613BK-L</t>
  </si>
  <si>
    <t>SERP TAC L3 HLSTR-L GLOCK 20/21/21SF(NOT 1913 RAIL)/37/38</t>
  </si>
  <si>
    <t>430614BK-L</t>
  </si>
  <si>
    <t>SERP TAC L3 HLSTR-L H &amp; K USP FULL SIZE 9/40</t>
  </si>
  <si>
    <t>430614BK-R</t>
  </si>
  <si>
    <t>SERP TAC L3 HLSTR-R H &amp; K USP FULL SIZE 9/40</t>
  </si>
  <si>
    <t>430616BK-L</t>
  </si>
  <si>
    <t>SERP TAC L3 HLSTR-L H&amp;K P-2000 (US)</t>
  </si>
  <si>
    <t>430616BK-R</t>
  </si>
  <si>
    <t>SERP TAC L3 HLSTR-R H&amp;K P-2000 (US)</t>
  </si>
  <si>
    <t>430617BK-L</t>
  </si>
  <si>
    <t>SERP TAC L3 HLSTR-L H&amp;K P-30</t>
  </si>
  <si>
    <t>430624BK-R</t>
  </si>
  <si>
    <t>SERP TAC L3 HLSTR-R WALTHER P99</t>
  </si>
  <si>
    <t>430625BK-L</t>
  </si>
  <si>
    <t>SERP TAC L3 HLSTR-L M&amp;P 9/.40 (W OR W/O THUMB SAFETY)</t>
  </si>
  <si>
    <t>430625BK-R</t>
  </si>
  <si>
    <t>SERP TAC L3 HLSTR-R M&amp;P 9/.40 (W OR W/O THUMB SAFET</t>
  </si>
  <si>
    <t>430645BK-L</t>
  </si>
  <si>
    <t>SERP TAC L3 HLSTR-L M&amp;P.45( *W THUMB SAFETY)</t>
  </si>
  <si>
    <t>430645BK-R</t>
  </si>
  <si>
    <t>SERP TAC L3 HLSTR-R M&amp;P.45( *W THUMB SAFETY)</t>
  </si>
  <si>
    <t>430700BK-L</t>
  </si>
  <si>
    <t>SERP TAC L3 LB LH BK GLOCK 17/19/22/23/31/32</t>
  </si>
  <si>
    <t>430700BK-R</t>
  </si>
  <si>
    <t>SERP TAC L3 LB RH BK GLOCK 17/19/22/23/31/32</t>
  </si>
  <si>
    <t>430703BK-L</t>
  </si>
  <si>
    <t>SERP TAC L3 LB LH BK 1911 GOV'T &amp; CLONES W/ OR W/O RAIL</t>
  </si>
  <si>
    <t>430703BK-R</t>
  </si>
  <si>
    <t>SERP TAC L3 LB RH BK 1911 GOV'T &amp; CLONES W/ OR W/O RAIL</t>
  </si>
  <si>
    <t>430704BK-R</t>
  </si>
  <si>
    <t>SERP TAC L3 LB RH BK 92/96/M9/M9A1(NOT ELITE/BRIG/92A1/96A1)</t>
  </si>
  <si>
    <t>430704FG-L</t>
  </si>
  <si>
    <t>SERP TAC L3 LB LH FG 92/96/M9/M9A1(NOT ELITE/BRIG/92A1/96A1)</t>
  </si>
  <si>
    <t>430704FG-R</t>
  </si>
  <si>
    <t>SERP TAC L3 LB RH FG 92/96/M9/M9A1(NOT ELITE/BRIG/92A1/96A1)</t>
  </si>
  <si>
    <t>430705BK-L</t>
  </si>
  <si>
    <t>SERP TAC L3 LB LH BK SIG 228/229</t>
  </si>
  <si>
    <t>430706BK-L</t>
  </si>
  <si>
    <t>SERP TAC L3 LB LH BK SIG 220/225/226</t>
  </si>
  <si>
    <t>430706BK-R</t>
  </si>
  <si>
    <t>SERP TAC L3 LB RH SIG 220/225/226</t>
  </si>
  <si>
    <t>430713BK-L</t>
  </si>
  <si>
    <t>SERP TAC L3 LB LH BK GLOCK 20/21/21SF (NOT 1913 RAIL)</t>
  </si>
  <si>
    <t>430713BK-R</t>
  </si>
  <si>
    <t>SERP TAC L3 LB RH BK GLOCK 20/21/21SF (NOT 1913 RAIL)</t>
  </si>
  <si>
    <t>430716BK-L</t>
  </si>
  <si>
    <t>SERP TAC L3 LB LH BK H&amp;K P2000 (US)</t>
  </si>
  <si>
    <t>430716BK-R</t>
  </si>
  <si>
    <t>SERP TAC L3 LB RH BK H&amp;K P2000 (US)</t>
  </si>
  <si>
    <t>40ALH1AU</t>
  </si>
  <si>
    <t>UNIVERSAL DROP LEG HLSTR AMBID., ARPAT</t>
  </si>
  <si>
    <t>40ALH1BK</t>
  </si>
  <si>
    <t>UNIVERSAL DROP LEG HLSTR AMBID., BLACK</t>
  </si>
  <si>
    <t>40ALH1CT</t>
  </si>
  <si>
    <t>UNIVERSAL DROP LEG HLSTR AMBID., COYOTE TAN</t>
  </si>
  <si>
    <t>40MLH1AU</t>
  </si>
  <si>
    <t>OMEGA VI ULTRA UNIVERSAL MODULAR LIGHT HLSTR</t>
  </si>
  <si>
    <t>40MLH1BK</t>
  </si>
  <si>
    <t>40MLH1CT</t>
  </si>
  <si>
    <t>40MLH1OD</t>
  </si>
  <si>
    <t>40QD02BK</t>
  </si>
  <si>
    <t>OMEGA VI ELITE HLSTR SIG-226,228/GLOCK 17,19,22,23,31,32</t>
  </si>
  <si>
    <t>40QD02BK-LEFT</t>
  </si>
  <si>
    <t>OMEGA VI ELITE HLSTR LH SIG-226,228/GLOCK 17,19,22,23,31,32</t>
  </si>
  <si>
    <t>40QD02DE</t>
  </si>
  <si>
    <t>40QD02DE-LEFT</t>
  </si>
  <si>
    <t>40QD02OD</t>
  </si>
  <si>
    <t>40QD02OD-LEFT</t>
  </si>
  <si>
    <t>40QD22BK</t>
  </si>
  <si>
    <t>OMEGA VI ELITE HLSTR COLT 45, BROWNING 9MM</t>
  </si>
  <si>
    <t>40QD22BK-LEFT</t>
  </si>
  <si>
    <t>OMEGA VI ELITE HLSTR LEFT COLT 45, BROWNING 9MM-LEFT</t>
  </si>
  <si>
    <t>40QD32BK</t>
  </si>
  <si>
    <t>OMEGA VI ELITE HLSTR GLOCK 20,21/USP 40,45</t>
  </si>
  <si>
    <t>40QD32BK-LEFT</t>
  </si>
  <si>
    <t>OMEGA VI ELITE HLSTR LEFT GLOCK 20,21/USP 40,45-LEFT</t>
  </si>
  <si>
    <t>40QD42AU-LEFT</t>
  </si>
  <si>
    <t>OMEGA VI ELITE HLSTR LEFT S&amp;W 5906/BER 92F-LEFT</t>
  </si>
  <si>
    <t>40QD42BK</t>
  </si>
  <si>
    <t>OMEGA VI ELITE HLSTR S&amp;W 5906/BER 92F</t>
  </si>
  <si>
    <t>40QD42BK-LEFT</t>
  </si>
  <si>
    <t>40QD42DE</t>
  </si>
  <si>
    <t>OMEGA VI ELITE HLSTR S&amp;W 5906/BER 92F - COYOTE</t>
  </si>
  <si>
    <t>40QD42DE-LEFT</t>
  </si>
  <si>
    <t>40SH04BK</t>
  </si>
  <si>
    <t xml:space="preserve">UNIVERSAL SPEC OPS PISTOL HARNESS/HLSTR </t>
  </si>
  <si>
    <t>40XP00OD</t>
  </si>
  <si>
    <t>SPECIAL OPERATIONS HLSTR RIGHT HAND OLIVE DRAB</t>
  </si>
  <si>
    <t>40XP00OD-LEFT</t>
  </si>
  <si>
    <t>SPECIAL OPERATIONS HLSTR LEFT HAND OLIVE DRAB</t>
  </si>
  <si>
    <t>BH HYDRASTORM BITE-VALVE P15824 BITEME BITE VALVE</t>
  </si>
  <si>
    <t>67NB32GR</t>
  </si>
  <si>
    <t>BH HYDRASTORM NALGENE 32OZ WIDE MOUTH, OTG TOP GRN</t>
  </si>
  <si>
    <t>67NB32GY</t>
  </si>
  <si>
    <t>BH HYDRASTORM NALGENE 32OZ WIDE MOUTH, OTG TOP GY</t>
  </si>
  <si>
    <t>67NC00CT</t>
  </si>
  <si>
    <t>BH CANTEEN, BPG LOGO COYOTE NALGENE - COYOTE TAN</t>
  </si>
  <si>
    <t>67NC00FG</t>
  </si>
  <si>
    <t>BH CANTEEN, BPG LOGO FOLIAGGE GREEN NALGENE - FOLIAGE</t>
  </si>
  <si>
    <t>67NC01CT</t>
  </si>
  <si>
    <t>BH CANTEEN, NO LOGO, CT NALGENE - COYOTE TAN</t>
  </si>
  <si>
    <t>67NC01FG</t>
  </si>
  <si>
    <t>BH CANTEEN, NO LOGO, FG NALGENE - FOLIAGE</t>
  </si>
  <si>
    <t>672540BK</t>
  </si>
  <si>
    <t>BH HDYRASTORM RSRVR40OZ TUBE &amp; CVR, NEW BITE VLV COLOR</t>
  </si>
  <si>
    <t>672556BK</t>
  </si>
  <si>
    <t>BH HYDRASTORM 100OZ RES W/TUBE CVR &amp; BITEVALVE - BLACK</t>
  </si>
  <si>
    <t>672556CT</t>
  </si>
  <si>
    <t>BH HYDRASTORM 100OZ RES W/TUBE CVR &amp; BITEVALVE - CT</t>
  </si>
  <si>
    <t>672556FG</t>
  </si>
  <si>
    <t>BH HYDRASTORM 100OZ RES W/TUBE CVR &amp; BITEVALVE - FG</t>
  </si>
  <si>
    <t>R1500002</t>
  </si>
  <si>
    <t>TCCS ACCESSORY / REPLACEMENT HARDWARE KIT</t>
  </si>
  <si>
    <t>15TP00BK</t>
  </si>
  <si>
    <t>GIDEON TANTO POINT KNIFE</t>
  </si>
  <si>
    <t>15TT00BK</t>
  </si>
  <si>
    <t>TATANG PLAIN EDGE FIXED BLADE</t>
  </si>
  <si>
    <t>15TT10BK</t>
  </si>
  <si>
    <t>TATANG SERRATED EDGE FIXED BLADE</t>
  </si>
  <si>
    <t>15UK00SL</t>
  </si>
  <si>
    <t>UK-SFK - SATIN FNSHED BLADE</t>
  </si>
  <si>
    <t>15HH11SL</t>
  </si>
  <si>
    <t>HAWKHOOK SERRATED EDGE SILVER</t>
  </si>
  <si>
    <t>15M111BK</t>
  </si>
  <si>
    <t>CQD MARK 1 TYPE E SERRATED</t>
  </si>
  <si>
    <t>15PM01BK</t>
  </si>
  <si>
    <t>POINT MAN PLAIN EDGE BLACK</t>
  </si>
  <si>
    <t>38CL91BK</t>
  </si>
  <si>
    <t>NIGHTOPS FLSHLGHT PCH (75200, 75FL009) W/SPEED CLIPS 1 X #5</t>
  </si>
  <si>
    <t>75GH00BK</t>
  </si>
  <si>
    <t>GLADIUS HOLDER W/MOD-U-LOK ATTACHMENT - BLACK</t>
  </si>
  <si>
    <t>75206BK</t>
  </si>
  <si>
    <t>BH! NIGHT-OPS XIPHOS NTX</t>
  </si>
  <si>
    <t>75206BK-L</t>
  </si>
  <si>
    <t>52BS02BK</t>
  </si>
  <si>
    <t>BUTTSTOCK SHOTGUN SHELL PCH TYP (5)-BLACK</t>
  </si>
  <si>
    <t>52BS16BK</t>
  </si>
  <si>
    <t>BUTTSTOCK MAG PCH W/ ADJ LID BLACK</t>
  </si>
  <si>
    <t>52BS17BK</t>
  </si>
  <si>
    <t>BUTTSTOCK MAG PCH M4 COLLAPSIBLE - BLACK</t>
  </si>
  <si>
    <t>62SP02BK</t>
  </si>
  <si>
    <t>PADDED SCOPE &amp; CROWN COVER BLACK</t>
  </si>
  <si>
    <t>62SP02CT</t>
  </si>
  <si>
    <t>PADDED SCOPE &amp; CROWN COVER COYOTE TAN</t>
  </si>
  <si>
    <t>62SP02MC</t>
  </si>
  <si>
    <t>PADDED SCOPE &amp; CROWN COVER MULTICAM</t>
  </si>
  <si>
    <t>74SH00BK</t>
  </si>
  <si>
    <t>BUTT STOCK SHELL HOLDER - RIFLE</t>
  </si>
  <si>
    <t>74SH01BK</t>
  </si>
  <si>
    <t>BUTT STOCK SHELL HLDR-W/FLAP - RIFLE</t>
  </si>
  <si>
    <t>74SH02BK</t>
  </si>
  <si>
    <t>BUTT STOCK SHELL HOLDER - SHOTGUN</t>
  </si>
  <si>
    <t>90CP00BK</t>
  </si>
  <si>
    <t>CHEEK PAD FOR RIFLES BLACK</t>
  </si>
  <si>
    <t>90CP01BK</t>
  </si>
  <si>
    <t>TAC CHEEK PAD-ADJUSTABLE W/HAWKTEX-BLACK</t>
  </si>
  <si>
    <t>90CP02BK</t>
  </si>
  <si>
    <t>AMMO CHEEK PAD RIFLE (5) BLACK</t>
  </si>
  <si>
    <t>90CP05BK</t>
  </si>
  <si>
    <t>URBAN WARFARE CHEEKPAD BLACK</t>
  </si>
  <si>
    <t>90CP05CT</t>
  </si>
  <si>
    <t>URBAN WARFARE CHEEKPAD COYOTE TAN</t>
  </si>
  <si>
    <t>90CP05MC</t>
  </si>
  <si>
    <t>URBAN WARFARE CHEEKPAD MULTICAM</t>
  </si>
  <si>
    <t>90CP05OD</t>
  </si>
  <si>
    <t>URBAN WARFARE CHEEKPAD OLIVE DRAB</t>
  </si>
  <si>
    <t>90CP09BK</t>
  </si>
  <si>
    <t>AR15 CHEEK PAD</t>
  </si>
  <si>
    <t>71CQD1BK</t>
  </si>
  <si>
    <t>CQD WEAPONS CATCH MARK I BLACK</t>
  </si>
  <si>
    <t>71CQD2BK</t>
  </si>
  <si>
    <t>CQD WEAPONS CATCH MARK II BLACK</t>
  </si>
  <si>
    <t>71WC00BK</t>
  </si>
  <si>
    <t>STEALTH WEAPONS CATCH BLACK</t>
  </si>
  <si>
    <t>71WC00CT</t>
  </si>
  <si>
    <t>STEALTH WEAPONS CATCH COYOTE TAN</t>
  </si>
  <si>
    <t>71RL00GY</t>
  </si>
  <si>
    <t>LOW PROFILE RAIL COVER - GRAY</t>
  </si>
  <si>
    <t>604544 62276 8</t>
  </si>
  <si>
    <t>71TG02</t>
  </si>
  <si>
    <t>AR BLAZE SINGLE STAGE DUTY TRIGGER (SSD)</t>
  </si>
  <si>
    <t>71EG00BK</t>
  </si>
  <si>
    <t>ERGONOMIC GRIP BLACK</t>
  </si>
  <si>
    <t>71EG00DK</t>
  </si>
  <si>
    <t>ERGONOMIC GRIP DARK EARTH</t>
  </si>
  <si>
    <t>71EG00OD</t>
  </si>
  <si>
    <t>ERGONOMIC GRIP OLIVE DRAB</t>
  </si>
  <si>
    <t>71RA00BK</t>
  </si>
  <si>
    <t>SWVL STUD PICATINNY RAIL ADPTR BLACK</t>
  </si>
  <si>
    <t>71RM00BK</t>
  </si>
  <si>
    <t>RAIL MOUNTED THUMB REST BLACK</t>
  </si>
  <si>
    <t>71RM00DK</t>
  </si>
  <si>
    <t>RAIL MOUNTED THUMB REST DARK EARTH</t>
  </si>
  <si>
    <t>71RM00OD</t>
  </si>
  <si>
    <t>RAIL MOUNTED THUMB REST OLIVE DRAB</t>
  </si>
  <si>
    <t>71RM01BK</t>
  </si>
  <si>
    <t>OFFSET FLASHLIGHT RAIL MOUNT BLACK</t>
  </si>
  <si>
    <t>71VG00BK</t>
  </si>
  <si>
    <t>RAIL MOUNT VERITCAL GRIP BLACK</t>
  </si>
  <si>
    <t>71VG00DK</t>
  </si>
  <si>
    <t>RAIL MOUNT VERITCAL GRIP DARK EARTH</t>
  </si>
  <si>
    <t>71VG00OD</t>
  </si>
  <si>
    <t>RAIL MOUNT VERITCAL GRIP OLIVE DRAB</t>
  </si>
  <si>
    <t>71QF00BK</t>
  </si>
  <si>
    <t>AR15 RFL LNGTH 2PC QUD RL FRND BLACK</t>
  </si>
  <si>
    <t>71QF01BK</t>
  </si>
  <si>
    <t>AR15 CRBN LNGTH 2PC QUD RL FRND BLACK</t>
  </si>
  <si>
    <t>71RL00BK</t>
  </si>
  <si>
    <t>LOW PROFILE RAIL LADR 18 SL BLACK</t>
  </si>
  <si>
    <t>71RL00DK</t>
  </si>
  <si>
    <t>LOW PROFILE RAIL LADR 18 SL DARK EARTH</t>
  </si>
  <si>
    <t>71RL00OD</t>
  </si>
  <si>
    <t>LOW PROFILE RAIL LADR 18 SL OLIVE DRAB</t>
  </si>
  <si>
    <t>71SS03BK</t>
  </si>
  <si>
    <t>AR15 SAFETY SELECTORS, STANDARD STANDARD</t>
  </si>
  <si>
    <t>71SS04BK</t>
  </si>
  <si>
    <t>AR15 OFFSET SAFETY SELECTOR, AMBI AMBID.</t>
  </si>
  <si>
    <t>71CH00BK</t>
  </si>
  <si>
    <t>AR-15 AMBI NO-LATCH CHARGING HANDLE - BLACK</t>
  </si>
  <si>
    <t>604544 62388 8</t>
  </si>
  <si>
    <t>71CH00GY</t>
  </si>
  <si>
    <t>AR-15 AMBI NO-LATCH CHARGING HANDLE - GRAY</t>
  </si>
  <si>
    <t>604544 62389 5</t>
  </si>
  <si>
    <t>71CH00DK</t>
  </si>
  <si>
    <t>AR-15 AMBI NO-LATCH CHARGING HANDLE - DARK EARTH</t>
  </si>
  <si>
    <t>604544 62390 1</t>
  </si>
  <si>
    <t>71CH00OD</t>
  </si>
  <si>
    <t>AR-15 AMBI NO-LATCH CHARGING HANDLE - OLIVE DRAB</t>
  </si>
  <si>
    <t>604544 62391 8</t>
  </si>
  <si>
    <t>71TG01BK</t>
  </si>
  <si>
    <t>AR15/M16 OVRSZD TRIGGER GUARD</t>
  </si>
  <si>
    <t>71BU00BK</t>
  </si>
  <si>
    <t>AR FIXED BUIS BLACK</t>
  </si>
  <si>
    <t>71SA00BK</t>
  </si>
  <si>
    <t>RAIL MOUNT SLING ADAPTER</t>
  </si>
  <si>
    <t>71SA03BK</t>
  </si>
  <si>
    <t>SLING ADPTR SNGL REM 870/1187 SLING ADPTR SNGL REM 870/1187</t>
  </si>
  <si>
    <t>71SA04BK</t>
  </si>
  <si>
    <t>SLING ADPTR SNL MOSS 500/590/88</t>
  </si>
  <si>
    <t>71SA05BK</t>
  </si>
  <si>
    <t>AR15/M4 STORM SLING ADAPTER AR 15/M4 STORM SLING ADAPTER</t>
  </si>
  <si>
    <t>70SA00BK</t>
  </si>
  <si>
    <t>BH SINGLE POINT SLING ADAPTER BLACK</t>
  </si>
  <si>
    <t>70SA01BK</t>
  </si>
  <si>
    <t>FNP 90 SLING ADAPTER BLACK</t>
  </si>
  <si>
    <t>70SA02BK</t>
  </si>
  <si>
    <t>STORM XT/QD ATTACHMENT BLACK</t>
  </si>
  <si>
    <t>70SA03BK</t>
  </si>
  <si>
    <t>QD SWIVEL SLING ADAPTER</t>
  </si>
  <si>
    <t>70SM04BK</t>
  </si>
  <si>
    <t>UNIVERSAL SNGL PT SLING ADAPTR BLACK</t>
  </si>
  <si>
    <t>98HM00BK</t>
  </si>
  <si>
    <t>METAL 1" HEAVYDUTY SNAPHOOK SET OF TWO - ALLIGATOR CLAW</t>
  </si>
  <si>
    <t>73HS00BK</t>
  </si>
  <si>
    <t>SAWTOOTH STRETCH SLING W/SWIVELS BLACK</t>
  </si>
  <si>
    <t>73KS01BK</t>
  </si>
  <si>
    <t>KUDU STRETCH SLING 48" X 1" BLACK</t>
  </si>
  <si>
    <t>73SM00BK</t>
  </si>
  <si>
    <t>BH RIFLE SLINGS 1 1/4" NY MNTN SLING W/ BLUEDSWIVELS</t>
  </si>
  <si>
    <t>74GS19BK</t>
  </si>
  <si>
    <t>SPRTSTR SINGLE POINT SLING</t>
  </si>
  <si>
    <t>70GS12BK</t>
  </si>
  <si>
    <t>BH STORM SNGL PNT SLING BLACK</t>
  </si>
  <si>
    <t>70GS13BK</t>
  </si>
  <si>
    <t>BLACKHWK TAC RELEASABLE STRIKE SLING BLACK</t>
  </si>
  <si>
    <t>70GS15BK</t>
  </si>
  <si>
    <t>STORM SINGLE POINT SLING QD BLACK</t>
  </si>
  <si>
    <t>70GS16BK</t>
  </si>
  <si>
    <t>STORM XT SLING BLACK</t>
  </si>
  <si>
    <t>70GS16CT</t>
  </si>
  <si>
    <t>STORM XT SLING COYOTE TAN</t>
  </si>
  <si>
    <t>70GS16MC</t>
  </si>
  <si>
    <t>STORM XT SLING MULTI-CAM</t>
  </si>
  <si>
    <t>70GS17MC</t>
  </si>
  <si>
    <t>UNIVERSAL SWIFT SLING MULTI-CAM</t>
  </si>
  <si>
    <t>70GS20BK</t>
  </si>
  <si>
    <t>STORM SLING, S-TYPE BLACK</t>
  </si>
  <si>
    <t>70GS20MC</t>
  </si>
  <si>
    <t>STORM SLING, S-TYPE MULTICAM</t>
  </si>
  <si>
    <t>43SS15BK</t>
  </si>
  <si>
    <t>SHOT SHELL SLING (15) BLACK</t>
  </si>
  <si>
    <t>70UT00BK</t>
  </si>
  <si>
    <t>UNIVERSAL TAC SLING (1.25")-BLACK</t>
  </si>
  <si>
    <t>71CQS1BK</t>
  </si>
  <si>
    <t>CQD SLING BLACK</t>
  </si>
  <si>
    <t>70GS08BK</t>
  </si>
  <si>
    <t>SWIFT SLING MP5 BLACK</t>
  </si>
  <si>
    <t>70GS09BK</t>
  </si>
  <si>
    <t>MACHINE GUN SLING W/ PAD BLACK</t>
  </si>
  <si>
    <t>70GS17BK</t>
  </si>
  <si>
    <t>UNIVERSAL SWIFT SLING BLACK</t>
  </si>
  <si>
    <t>70GS17CT</t>
  </si>
  <si>
    <t>UNIVERSAL SWIFT SLING COYOTE TAN</t>
  </si>
  <si>
    <t>KARPG1BK</t>
  </si>
  <si>
    <t>KNOXX AR PISTOL GRIP - BLACK</t>
  </si>
  <si>
    <t>KARPG1GY</t>
  </si>
  <si>
    <t>KNOXX AR PISTOL GRIP - GRAY</t>
  </si>
  <si>
    <t>KARPG1DK</t>
  </si>
  <si>
    <t>KNOXX AR PISTOL GRIP - DARK EARTH</t>
  </si>
  <si>
    <t>KARPG1OD</t>
  </si>
  <si>
    <t>KNOXX AR PISTOL GRIP - OLIVE DRAB</t>
  </si>
  <si>
    <t>K04009-C</t>
  </si>
  <si>
    <t>POWERPAK MODLR CHEEK PIECE FITS 04000 &amp; 08000 SERIES</t>
  </si>
  <si>
    <t>K18003-B</t>
  </si>
  <si>
    <t>3/16" STOCK INSTALLATION TOOL INSTALLS 04,08,02,01 SERIES</t>
  </si>
  <si>
    <t>K18004-B</t>
  </si>
  <si>
    <t>1/4" STOCK INSTALLATION TOOL INSTALLS 04,08,02,01 SERIES</t>
  </si>
  <si>
    <t>K18005-B</t>
  </si>
  <si>
    <t>LIMBSAVER BUTT PAD FITS 04, 08, 90 SERIES</t>
  </si>
  <si>
    <t>K99900-C</t>
  </si>
  <si>
    <t>AXIOM CHEEK PIECE ADAPTER HIGH &amp; LOW CHEEK PIECE</t>
  </si>
  <si>
    <t>K11000-C</t>
  </si>
  <si>
    <t>ADJ MILSPEC AR/M4 BUTTSTOCK BLACK POLYMER 5 POSITION</t>
  </si>
  <si>
    <t>K11001-C</t>
  </si>
  <si>
    <t>ADJ COMM AR/M4 BUTTSTOCK BLACK POLYMER 5 POSITION</t>
  </si>
  <si>
    <t>K11011-C</t>
  </si>
  <si>
    <t>ADJ COMM AR/M4 BUTTSTOCK KNOXX OLIVE DRAB POLYMER 5 POSITION</t>
  </si>
  <si>
    <t>K11020-C</t>
  </si>
  <si>
    <t>ADJ MILSPEC AR/M4 BUTTSTOCK KNOXX DARK EARTH POLY 5 POSITION</t>
  </si>
  <si>
    <t>K11021-C</t>
  </si>
  <si>
    <t>ADJ COMM AR/M4 BUTTSTOCK KNOXX DARK EARTH POLYMER 5 POSITION</t>
  </si>
  <si>
    <t>K97000-C</t>
  </si>
  <si>
    <t>AXIOM U/L RIFLE STOCK REM 700 S/A BDL BK POLYMER FULL FLOAT</t>
  </si>
  <si>
    <t>K97001-C</t>
  </si>
  <si>
    <t>AXIOM U/L RIFLE STOCK REM 700 L/A BDL BK POLYMER FULL FLOAT</t>
  </si>
  <si>
    <t>K97500-C</t>
  </si>
  <si>
    <t>AXIOM U/L RIFLE STOCK HOWA/WBY S/A BDL BK POLYMER FULL FLOAT</t>
  </si>
  <si>
    <t>K97501-C</t>
  </si>
  <si>
    <t>AXIOM U/L RIFLE STOCK HOWA/WBY L/A BDL BK POLYMER FULL FLOAT</t>
  </si>
  <si>
    <t>K98200-C</t>
  </si>
  <si>
    <t>AXIOM R/F STOCK RUGER 10/22 BK BLACK POLYMER FULL FLOAT</t>
  </si>
  <si>
    <t>K98202-C</t>
  </si>
  <si>
    <t>AXIOM R/F STOCK RUGER 10/22 CT COYOTE TAN POLYMER FULL FLOAT</t>
  </si>
  <si>
    <t>K98300-C</t>
  </si>
  <si>
    <t xml:space="preserve">AXIOM R/F RUGER CHARGER </t>
  </si>
  <si>
    <t>KAR011BK</t>
  </si>
  <si>
    <t>KNOXX A-FRAME CARBINE STOCK - MILSPEC TUBE - BLACK</t>
  </si>
  <si>
    <t>KAR011GY</t>
  </si>
  <si>
    <t>KNOXX A-FRAME CARBINE STOCK - MILSPEC TUBE - GRAY</t>
  </si>
  <si>
    <t>KAR011DK</t>
  </si>
  <si>
    <t>KNOXX A-FRAME CARBINE STOCK - MILSPEC TUBE - DARK EARTH</t>
  </si>
  <si>
    <t>KAR011OD</t>
  </si>
  <si>
    <t>KNOXX A-FRAME CARBINE STOCK - MILSPEC TUBE - OLIVE DRAB</t>
  </si>
  <si>
    <t>KAR001BK</t>
  </si>
  <si>
    <t>KNOXX A-FRAME CARBINE STOCK - COMMERCIAL TUBE - BLACK</t>
  </si>
  <si>
    <t>KAR001GY</t>
  </si>
  <si>
    <t>KNOXX A-FRAME CARBINE STOCK - COMMERCIAL TUBE - GRAY</t>
  </si>
  <si>
    <t>KAR001DK</t>
  </si>
  <si>
    <t>KNOXX A-FRAME CARBINE STOCK - COMMERCIAL TUBE - DARK EARTH</t>
  </si>
  <si>
    <t>KAR001OD</t>
  </si>
  <si>
    <t>KNOXX A-FRAME CARBINE STOCK - COMMERCIAL TUBE - OLIVE DRAB</t>
  </si>
  <si>
    <t>K02099-B</t>
  </si>
  <si>
    <t>SHOTGUN BREACHERS KIT STD STANDARD BREACHERS KIT - NO STOCK</t>
  </si>
  <si>
    <t>K02100-C</t>
  </si>
  <si>
    <t>BREACHERSGRIP SHTGN STOCK REM REM870 12G</t>
  </si>
  <si>
    <t>K02200-C</t>
  </si>
  <si>
    <t>BREACHERSGRIP SHTGN STOCK MOSS MOSS 12G PUMP VARITIES</t>
  </si>
  <si>
    <t>K02300-C</t>
  </si>
  <si>
    <t>BREACHERSGRIP SHTGN STOCK WIN WIN1300 12-20G</t>
  </si>
  <si>
    <t>K02400-C</t>
  </si>
  <si>
    <t>BREACHERSGRIP SHTGN STOCK REM REM870 20G &amp; PUMP/SEMI RIFLES</t>
  </si>
  <si>
    <t>K05200-C</t>
  </si>
  <si>
    <t>COMPSTOCK SHTGN STOCK MOSS MOSS 12G PUMP VARITIES</t>
  </si>
  <si>
    <t>K08100-C</t>
  </si>
  <si>
    <t xml:space="preserve">SPECOPS NRS SHTGN STOCK REM870 12G </t>
  </si>
  <si>
    <t>K08200-C</t>
  </si>
  <si>
    <t>SPECOPS NRS SHTGN STOCK MOSS 12G PUMP VARITIES</t>
  </si>
  <si>
    <t>K09100-C</t>
  </si>
  <si>
    <t>STD SHTGN STK REM870 12G W/FRND - BLACK</t>
  </si>
  <si>
    <t>K38701-C</t>
  </si>
  <si>
    <t>KNOXX SPECOPS STOCK GEN III REMINGTON 870</t>
  </si>
  <si>
    <t>K35001-C</t>
  </si>
  <si>
    <t>KNOXX SPECOPS STOCK GEN III MOSSBERG 500</t>
  </si>
  <si>
    <t>K38702-C</t>
  </si>
  <si>
    <t>KNOXX BREACHERSGRIP GEN III REMINGTON 870</t>
  </si>
  <si>
    <t>604544 62374 1</t>
  </si>
  <si>
    <t>K35002-C</t>
  </si>
  <si>
    <t>KNOXX BREACHERSGRIP GEN III MOSSBERG 500</t>
  </si>
  <si>
    <t>604544 62375 8</t>
  </si>
  <si>
    <t>70SW12BK</t>
  </si>
  <si>
    <t>SWIVEL KIT MAG CAP REM 870 EXT LOK-DOWN - CAP REM 870 EXT</t>
  </si>
  <si>
    <t>70SW09BK</t>
  </si>
  <si>
    <t>SWIVEL KIT 115 RUG 1" LOK-DOWN - RUGER 1" BLUED</t>
  </si>
  <si>
    <t>70SW16BK</t>
  </si>
  <si>
    <t>QD-100 1" RIFLE SWIVEL-PUSH BUTTON</t>
  </si>
  <si>
    <t>71SS00BK</t>
  </si>
  <si>
    <t>HD PUSH BUTTON SLING SWIVEL</t>
  </si>
  <si>
    <t>70SW01BK</t>
  </si>
  <si>
    <t>SWIVEL KIT 115 1" LOK-DOWN - 1" BLUED</t>
  </si>
  <si>
    <t>70SW04BK</t>
  </si>
  <si>
    <t>SWIVEL KIT 115 RGS 1" LOK-DOWN - 1" WS BLUED</t>
  </si>
  <si>
    <t>70SW07BK</t>
  </si>
  <si>
    <t>SWIVEL KIT SS BL 1" LOK-DOWN - 1" BLUED</t>
  </si>
  <si>
    <t>70SW08BK</t>
  </si>
  <si>
    <t>SWIVEL KIT SS BL 1.25" LOK-DOWN - 1.25" BLUED</t>
  </si>
  <si>
    <t>603A00BK</t>
  </si>
  <si>
    <t>INTERNAL FRAME KIT - 603D00,05 BLACK</t>
  </si>
  <si>
    <t>60MP00BK</t>
  </si>
  <si>
    <t>SPECIAL OPS MEDICAL BACK PACK BLACK</t>
  </si>
  <si>
    <t>60MP00DE</t>
  </si>
  <si>
    <t>SPECIAL OPS MEDICAL BACK PACK COYOTE TAN</t>
  </si>
  <si>
    <t>60MP00OD</t>
  </si>
  <si>
    <t>SPECIAL OPS MEDICAL BACK PACK OLIVE DRAB</t>
  </si>
  <si>
    <t>60MP01BK</t>
  </si>
  <si>
    <t>STOMP 2 MEDICAL PACK-2600CI (JUMPABLE)-BLACK</t>
  </si>
  <si>
    <t>60MP01DE</t>
  </si>
  <si>
    <t>STOMP 2 MEDICAL PACK-2600CI (JUMPABLE)-COYOTE TAN</t>
  </si>
  <si>
    <t>60MP01OD</t>
  </si>
  <si>
    <t>STOMP 2 MEDICAL PACK-2600CI (JUMPABLE)-OLIVE DRAB</t>
  </si>
  <si>
    <t>60MP03BK</t>
  </si>
  <si>
    <t>M7 MED PACK HYDRASTORM INCLUDES 100 OZ HYDRATION SYST</t>
  </si>
  <si>
    <t>60SAP1BK</t>
  </si>
  <si>
    <t>BH STOMP ACCESSRY PCH (RED HANDLE) BLACK</t>
  </si>
  <si>
    <t>60SAP2BK</t>
  </si>
  <si>
    <t>BH STOMP ACCESSRY PCH (BLUE HANDLE) BLACK</t>
  </si>
  <si>
    <t>60SP01BK</t>
  </si>
  <si>
    <t>STASH PACK BLACK</t>
  </si>
  <si>
    <t>603D00BK</t>
  </si>
  <si>
    <t>3-DAY ASSAULT BACK PACK</t>
  </si>
  <si>
    <t>603D00DE</t>
  </si>
  <si>
    <t>3-DAY ASSAULT BACK PACK COYOTE TAN</t>
  </si>
  <si>
    <t>603D07BK</t>
  </si>
  <si>
    <t>VELOCITY X1 JUMP PACK BLACK</t>
  </si>
  <si>
    <t>603D07CT</t>
  </si>
  <si>
    <t>VELOCITY X1 JUMP PACK COYOTE TAN</t>
  </si>
  <si>
    <t>603D07MC</t>
  </si>
  <si>
    <t>VELOCITY X1 JUMP PACK MULTI CAM</t>
  </si>
  <si>
    <t>603D08BK</t>
  </si>
  <si>
    <t>ULTRALIGHT 3 DAY ASSAULT PACK BLACK</t>
  </si>
  <si>
    <t>603D08CT</t>
  </si>
  <si>
    <t>ULTRALIGHT 3 DAY ASSAULT PACK COYOTE TAN</t>
  </si>
  <si>
    <t>603D08MC</t>
  </si>
  <si>
    <t>ULTRALIGHT 3 DAY ASSAULT PACK MULTI-CAM</t>
  </si>
  <si>
    <t>603D09CT</t>
  </si>
  <si>
    <t>VELOCITY X3 JUMP PACK COYOTE TAN</t>
  </si>
  <si>
    <t>60CD00BK</t>
  </si>
  <si>
    <t>CYANE DYNAMIC PACK BLACK</t>
  </si>
  <si>
    <t>60CD00CT</t>
  </si>
  <si>
    <t>CYANE DYNAMIC PACK COYOTE TAN</t>
  </si>
  <si>
    <t>60CD00MC</t>
  </si>
  <si>
    <t>CYANE DYNAMIC PACK MULTICAM</t>
  </si>
  <si>
    <t>60CD00OD</t>
  </si>
  <si>
    <t>CYANE DYNAMIC PACK OLIVE DRAB</t>
  </si>
  <si>
    <t>60CD00RG</t>
  </si>
  <si>
    <t>CYANE DYNAMIC PACK RANGER GREEN</t>
  </si>
  <si>
    <t>60CS00BK</t>
  </si>
  <si>
    <t>CYANE STEALTH PACK BLACK</t>
  </si>
  <si>
    <t>60CS00CT</t>
  </si>
  <si>
    <t>CYANE STEALTH PACK COYOTE TAN</t>
  </si>
  <si>
    <t>60CS00MC</t>
  </si>
  <si>
    <t>CYANE STEALTH PACK MULTICAM</t>
  </si>
  <si>
    <t>60CS00RG</t>
  </si>
  <si>
    <t xml:space="preserve">CYANE STEALTH PACK RANGER GREEN </t>
  </si>
  <si>
    <t>60CS00UG</t>
  </si>
  <si>
    <t>CYANE STEALTH PACK URBAN GRAY</t>
  </si>
  <si>
    <t>60CS00RGCT</t>
  </si>
  <si>
    <t>CYANE STEALTH PACK RANGER GREEN/COYOTE TAN</t>
  </si>
  <si>
    <t>60PH00BK</t>
  </si>
  <si>
    <t>PHOENIX PACK BLACK</t>
  </si>
  <si>
    <t>60PH01BK</t>
  </si>
  <si>
    <t>PHOENIX LIGHTWEIGHT PACK BLACK</t>
  </si>
  <si>
    <t>60PH01CT</t>
  </si>
  <si>
    <t>PHOENIX LIGHTWEIGHT PACK COYOTE TAN</t>
  </si>
  <si>
    <t>60PH01MC</t>
  </si>
  <si>
    <t>PHOENIX LIGHTWEIGHT PACK MULTI-CAM</t>
  </si>
  <si>
    <t>60YP00BK</t>
  </si>
  <si>
    <t>YOMP PACK BLACK</t>
  </si>
  <si>
    <t>60YP00CT</t>
  </si>
  <si>
    <t>YOMP PACK COYOTE TAN</t>
  </si>
  <si>
    <t>60YP00MC</t>
  </si>
  <si>
    <t>YOMP PACK MULTICAM</t>
  </si>
  <si>
    <t>65BG00BK</t>
  </si>
  <si>
    <t>BARRAGE 100OZ HYDRATION PACK BLACK</t>
  </si>
  <si>
    <t>65SC00BK</t>
  </si>
  <si>
    <t>STRIKE CYCLONE 100OZ HYDRATION PACK STRIKE 100OZ BLACK</t>
  </si>
  <si>
    <t>65SC00CT</t>
  </si>
  <si>
    <t>STRIKE CYCLONE 100OZ HYDRATION PACK STRIKE 100OZ COYOTETAN</t>
  </si>
  <si>
    <t>65SC00OD</t>
  </si>
  <si>
    <t>STRIKE CYCLONE 100OZ HYDRATION PACK STRIKE 100OZ OLIVEDRAB</t>
  </si>
  <si>
    <t>65SP00BK</t>
  </si>
  <si>
    <t>STRIKE PREDATOR 100OZ HYDRATION PACK STRIKE 100OZ BLACK</t>
  </si>
  <si>
    <t>65SP00CT</t>
  </si>
  <si>
    <t>STRIKE PREDATOR 100OZ HYDRATION PACK STRIKE 100OZ COYOTE TAN</t>
  </si>
  <si>
    <t>65TI00BK</t>
  </si>
  <si>
    <t>BH HYDRATION TITAN PACK 100 OZ. - BLACK</t>
  </si>
  <si>
    <t>65TI00CT</t>
  </si>
  <si>
    <t>BH HYDRATION TITAN PACK 100 OZ. - COYOTE TAN</t>
  </si>
  <si>
    <t>65TI00OD</t>
  </si>
  <si>
    <t>BH HYDRATION TITAN PACK 100 OZ. - OLIVE DRAB</t>
  </si>
  <si>
    <t>65TR00BK</t>
  </si>
  <si>
    <t>BH HYDRASTORM TIDALRAVE 100OZ BLACK4/20/09 BITE VALVE CHGE</t>
  </si>
  <si>
    <t>32V401MC</t>
  </si>
  <si>
    <t>STRIKE Cutwy Carrier Slick SM Small - Multi Cam</t>
  </si>
  <si>
    <t>32V403BK</t>
  </si>
  <si>
    <t>STRIKE Cutwy Carrier Slick LG Large Black</t>
  </si>
  <si>
    <t>32V502BK</t>
  </si>
  <si>
    <t>STRIKE Carrier MD Medium Black</t>
  </si>
  <si>
    <t>32AC08BK</t>
  </si>
  <si>
    <t>REMOVEABLE SIDE PLATE CARRIERS SET OF 2 - BLACK</t>
  </si>
  <si>
    <t>32AC08BK-CTS</t>
  </si>
  <si>
    <t>REMOVEABLE SIDE PLATE CARRIERS SET OF 2 BLACK</t>
  </si>
  <si>
    <t>32AC08CT</t>
  </si>
  <si>
    <t>REMOVEABLE SIDE PLATE CARRIERS SET OF 2 - COYOTE TAN</t>
  </si>
  <si>
    <t>32AC08CT-CTS</t>
  </si>
  <si>
    <t>REMOVEABLE SIDE PLATE CARRIERS SET OF 2 COYOTE TAN</t>
  </si>
  <si>
    <t>32AC08MC</t>
  </si>
  <si>
    <t>REMOVEABLE SIDE PLATE CARRIERS SETC OF 2 MULTI CAM</t>
  </si>
  <si>
    <t>32AC08MC-CTS</t>
  </si>
  <si>
    <t>REMOVEABLE SIDE PLATE CARRIERS SET OF 2 MULTI CAM</t>
  </si>
  <si>
    <t>32AC08OD-CTS</t>
  </si>
  <si>
    <t>REMOVEABLE SIDE PLATE CARRIERS SET OF 2 OLIVE DRAB</t>
  </si>
  <si>
    <t>32PC08BK</t>
  </si>
  <si>
    <t>LOW VIS PLATE CARRIER - MED BK - HOLDS 32HP08 HARD PLATE</t>
  </si>
  <si>
    <t>32PC08CT</t>
  </si>
  <si>
    <t>LOW VIS PLATE CARRIER - MED CT - HOLDS 32HP08 HARD PLATE</t>
  </si>
  <si>
    <t>32PC08MC</t>
  </si>
  <si>
    <t>LOW VIS PLATE CARRIER - MED MC - HOLDS 32HP08 HARD PLATE</t>
  </si>
  <si>
    <t>32PC12BK</t>
  </si>
  <si>
    <t>LOW VIS PLATE CARRIER - LG BK - HOLDS 32HP12 HARD PLATE</t>
  </si>
  <si>
    <t>32PC12CT</t>
  </si>
  <si>
    <t>LOW VIS PLATE CARRIER - LG CT - HOLDS 32HP12 HARD PLATE</t>
  </si>
  <si>
    <t>32PC12MC</t>
  </si>
  <si>
    <t>LOW VIS PLATE CARRIER - LG MC - HOLDS 32HP12 HARD PLATE</t>
  </si>
  <si>
    <t>32PC12OD</t>
  </si>
  <si>
    <t>LOW VIS PLATE CARRIER - LG OD - HOLDS 32HP12 HARD PLATE</t>
  </si>
  <si>
    <t>32V701CT</t>
  </si>
  <si>
    <t>BH STRIKE CUTAWAY PLATE CARRIER - COYOTE TAN</t>
  </si>
  <si>
    <t>37CL01BK</t>
  </si>
  <si>
    <t>S.T.R.I.K.E. COMMANDO RECON CHEST HARNESS BLACK</t>
  </si>
  <si>
    <t>37CL01CT</t>
  </si>
  <si>
    <t>S.T.R.I.K.E. COMMANDO RECON CHEST HARNESS COYOTE TAN</t>
  </si>
  <si>
    <t>37CL01MC</t>
  </si>
  <si>
    <t>STRIKE COMMANDO RECON PLATE CARRIER MULTI CAM</t>
  </si>
  <si>
    <t>37CL33BK</t>
  </si>
  <si>
    <t>STRIKE CARRIER HARNESS</t>
  </si>
  <si>
    <t>37CL33MC</t>
  </si>
  <si>
    <t>STRIKE CARRIER HARNESS MULTI CAM</t>
  </si>
  <si>
    <t>37CL41BK</t>
  </si>
  <si>
    <t>STRIKE COMMANDO RECON PLATE CARRIER</t>
  </si>
  <si>
    <t>37CL41CT</t>
  </si>
  <si>
    <t>STRIKE COMMANDO RECON PLATE CARRIER (BACK ONLY)</t>
  </si>
  <si>
    <t>37CL78CT</t>
  </si>
  <si>
    <t>ENHANCED COMMANDO RECON CHEST HARNESS COYOTE TAN</t>
  </si>
  <si>
    <t>37CL78OD</t>
  </si>
  <si>
    <t>ENHANCED COMMANDO RECON CHEST HARNESS OLIVE DRAB</t>
  </si>
  <si>
    <t>37CL82BK</t>
  </si>
  <si>
    <t>LIGHTWEIGHT COMMANDO RECON CHEST HARNESS BLACK</t>
  </si>
  <si>
    <t>37CL82CT</t>
  </si>
  <si>
    <t>LIGHTWEIGHT COMMANDO RECON CHEST HARNESS COYOTE TAN</t>
  </si>
  <si>
    <t>37CL82MC</t>
  </si>
  <si>
    <t>LIGHTWEIGHT COMMANDO RECON CHEST HARNESS MULTI CAM</t>
  </si>
  <si>
    <t>37CL82RG</t>
  </si>
  <si>
    <t>LIGHTWEIGHT COMMANDO RECON CHEST HARNESS RANGER GREEN</t>
  </si>
  <si>
    <t>37CL82UG</t>
  </si>
  <si>
    <t>LIGHTWEIGHT COMMANDO RECON CHEST HARNESS URBAN GRAY</t>
  </si>
  <si>
    <t>37CL83BK</t>
  </si>
  <si>
    <t>LIGHTWEIGHT PLATE CARRIER HARNESS SM/MD BLACK</t>
  </si>
  <si>
    <t>37CL83CT</t>
  </si>
  <si>
    <t>LIGHTWEIGHT PLATE CARRIER HARNESS SM/MD COYOTE TAN</t>
  </si>
  <si>
    <t>37CL83MC</t>
  </si>
  <si>
    <t>LIGHTWEIGHT PLATE CARRIER HARNESS SM/MD MULTI CAM</t>
  </si>
  <si>
    <t>37CL83RG</t>
  </si>
  <si>
    <t>LIGHTWEIGHT PLATE CARRIER HARNESS SM/MD RANGER GREEN</t>
  </si>
  <si>
    <t>37CL83UG</t>
  </si>
  <si>
    <t>LIGHTWEIGHT PLATE CARRIER HARNESS SM/MD URBAN GRAY</t>
  </si>
  <si>
    <t>37CL84BK</t>
  </si>
  <si>
    <t>LIGHTWEIGHT PLATE CARRIER HARNESS LG/XL BLACK</t>
  </si>
  <si>
    <t>37CL84CT</t>
  </si>
  <si>
    <t>LIGHTWEIGHT PLATE CARRIER HARNESS LG/XL COYOTE TAN</t>
  </si>
  <si>
    <t>37CL84MC</t>
  </si>
  <si>
    <t>LIGHTWEIGHT PLATE CARRIER HARNESS LG/XL MULTI CAM</t>
  </si>
  <si>
    <t>37CL84RG</t>
  </si>
  <si>
    <t>LIGHTWEIGHT PLATE CARRIER HARNESS LG/XL RANGER GREEN</t>
  </si>
  <si>
    <t>37CL84UG</t>
  </si>
  <si>
    <t>LIGHTWEIGHT PLATE CARRIER HARNESS LG/XL URBAN GRAY</t>
  </si>
  <si>
    <t>37CL85BK</t>
  </si>
  <si>
    <t>LIGHTWEIGHT COMMANDO RECON BACK PANEL SM/MD BLACK</t>
  </si>
  <si>
    <t>37CL85CT</t>
  </si>
  <si>
    <t>LIGHTWEIGHT COMMANDO RECON BACK PANEL SM/MD COYOTE TAN</t>
  </si>
  <si>
    <t>37CL85MC</t>
  </si>
  <si>
    <t>LIGHTWEIGHT COMMANDO RECON BACK PANEL SM/MD MULTI CAM</t>
  </si>
  <si>
    <t>37CL86BK</t>
  </si>
  <si>
    <t>LIGHTWEIGHT COMMANDO RECON BACK PANEL LG/XL BLACK</t>
  </si>
  <si>
    <t>37CL86CT</t>
  </si>
  <si>
    <t>LIGHTWEIGHT COMMANDO RECON BACK PANEL LG/XL COYOTE TAN</t>
  </si>
  <si>
    <t>37PRH1BK</t>
  </si>
  <si>
    <t>PATROL RADIO CHEST HARNESS BLACK</t>
  </si>
  <si>
    <t>43SB55BK</t>
  </si>
  <si>
    <t>SHOTGUN BANDOLEER BLACK</t>
  </si>
  <si>
    <t>55CO00BK</t>
  </si>
  <si>
    <t>COMMANDO CHEST HARNESS BLACK</t>
  </si>
  <si>
    <t>55CO00DE</t>
  </si>
  <si>
    <t>COMMANDO CHEST HARNESS COYOTE TAN</t>
  </si>
  <si>
    <t>55CP01BK</t>
  </si>
  <si>
    <t>CHEST POUCHES M16/M4 HOLDS 4 MAGS &amp; 2 PISTOL MAGS - BK</t>
  </si>
  <si>
    <t>55CP01DE</t>
  </si>
  <si>
    <t>CHEST POUCHES M16/M4 HOLDS 4 MAGS &amp; 2 PISTOL MAGS - DE</t>
  </si>
  <si>
    <t>55CP01UG</t>
  </si>
  <si>
    <t>CHEST POUCHES M16/M4 URBAN GRAY</t>
  </si>
  <si>
    <t>55CP04CT</t>
  </si>
  <si>
    <t>CHEST POUCHES AK47 HOLDS 4 MAGS &amp; 2 PISTOL MAGS CT</t>
  </si>
  <si>
    <t>55RB01BK</t>
  </si>
  <si>
    <t>RIFLE/PISTOL BANDOLEER HOLDS 4 RIFLE M4/M16 MAGS/2 PIS MAGS</t>
  </si>
  <si>
    <t>55SF00BK</t>
  </si>
  <si>
    <t>STRIKE SPLIT FRONT CHEST RIG BLACK</t>
  </si>
  <si>
    <t>55SF00CT</t>
  </si>
  <si>
    <t>STRIKE SPLIT FRONT CHEST RIG COYOTE TAN</t>
  </si>
  <si>
    <t>55SF00MC</t>
  </si>
  <si>
    <t>STRIKE SPLIT FRONT CHEST RIG MULTICAM</t>
  </si>
  <si>
    <t>55SF00OD</t>
  </si>
  <si>
    <t>STRIKE SPLIT FRONT CHEST RIG OLIVE DRAB</t>
  </si>
  <si>
    <t>55SF00RG</t>
  </si>
  <si>
    <t>STRIKE SPLIT FRONT CHEST RIG  RANGER GREEN</t>
  </si>
  <si>
    <t>55SF00UG</t>
  </si>
  <si>
    <t>STRIKE SPLIT FRONT CHEST RIG  URBAN GRAY</t>
  </si>
  <si>
    <t>55SOS1BK</t>
  </si>
  <si>
    <t>RIFLE BANDOLEER (HOLDS 6) BLACK</t>
  </si>
  <si>
    <t>37CL125BK</t>
  </si>
  <si>
    <t>COMPACT STRIKE DROP LEG PLATFORM 3 ROWS X 6 SLOTS X 4 SLOTS</t>
  </si>
  <si>
    <t>37CL125CT</t>
  </si>
  <si>
    <t>37CL125MC</t>
  </si>
  <si>
    <t>37CL125OD</t>
  </si>
  <si>
    <t>37CL39BK</t>
  </si>
  <si>
    <t>STRIKE DROP LEG PLATFORM BLACK</t>
  </si>
  <si>
    <t>New</t>
  </si>
  <si>
    <t>37CL39CT</t>
  </si>
  <si>
    <t>STRIKE DROP LEG PLATFORM COYOTE TAN</t>
  </si>
  <si>
    <t>561601BK</t>
  </si>
  <si>
    <t>OMEGA ELITE M16 MAG PCH (2) BLACK</t>
  </si>
  <si>
    <t>561602BK</t>
  </si>
  <si>
    <t>OMEGA ELITE M16 (4) BLACK</t>
  </si>
  <si>
    <t>561604BK</t>
  </si>
  <si>
    <t>M16 "Y" THIGH RIG HOLDS (4) M16 MAGS</t>
  </si>
  <si>
    <t>56DLE2BK</t>
  </si>
  <si>
    <t>OMEGA DROP LEG EXTENDER W 2" QUICK RELEASE-BLACK</t>
  </si>
  <si>
    <t>56DP00DE</t>
  </si>
  <si>
    <t>OMEGA ELITE DUMP PCH COYOTE TAN</t>
  </si>
  <si>
    <t>56GM00BK</t>
  </si>
  <si>
    <t>OMEGA ELITE GAS MASK PCH W/2 LEGSTRAPS - BLACK</t>
  </si>
  <si>
    <t>56GM03BK</t>
  </si>
  <si>
    <t>ULTRALIGHT OMEGA GAS MASK PCH BLACK</t>
  </si>
  <si>
    <t>56MP00BK</t>
  </si>
  <si>
    <t>OMEGA DROP LEG MEDICAL PCH BLACK</t>
  </si>
  <si>
    <t>56SMG3BK</t>
  </si>
  <si>
    <t>OMEGA ELITE SMG PCH (3) 9MM - BLACK</t>
  </si>
  <si>
    <t>56TPDCBK</t>
  </si>
  <si>
    <t>OMEGA ELITE TRIPLE PISTOL MAG/ DOUBLE CUFF - BLACK</t>
  </si>
  <si>
    <t>20PK01BK</t>
  </si>
  <si>
    <t>BDU MINI POCK PACK BLACK</t>
  </si>
  <si>
    <t>20PK01CT</t>
  </si>
  <si>
    <t>BDU MINI POCK PACK COYOTE TAN</t>
  </si>
  <si>
    <t>38C306BK</t>
  </si>
  <si>
    <t>BH SPEED CLIPS SIX PACK, #3: BK</t>
  </si>
  <si>
    <t>38C306CT</t>
  </si>
  <si>
    <t>BH SPEED CLIPS SIX PACK, #3: CT</t>
  </si>
  <si>
    <t>38C306FG</t>
  </si>
  <si>
    <t>BH SPEED CLIPS SIX PACK, #3: FG</t>
  </si>
  <si>
    <t>38C306OD</t>
  </si>
  <si>
    <t>BH SPEED CLIPS SIX PACK, #3: OD</t>
  </si>
  <si>
    <t>38C506BK</t>
  </si>
  <si>
    <t>BH SPEED CLIPS SIX PACK, #5: BK</t>
  </si>
  <si>
    <t>38C506CT</t>
  </si>
  <si>
    <t>BH SPEED CLIPS SIX PACK, #5: CT</t>
  </si>
  <si>
    <t>38C506OD</t>
  </si>
  <si>
    <t>BH SPEED CLIPS SIX PACK, #5: OD</t>
  </si>
  <si>
    <t>38C706BK</t>
  </si>
  <si>
    <t>BH SPEED CLIPS SIX PACK, #7: BK</t>
  </si>
  <si>
    <t>38C706CT</t>
  </si>
  <si>
    <t>BH SPEED CLIPS SIX PACK, #7: CT</t>
  </si>
  <si>
    <t>38C706OD</t>
  </si>
  <si>
    <t>BH SPEED CLIPS SIX PACK, #7: OD</t>
  </si>
  <si>
    <t>38C906BK</t>
  </si>
  <si>
    <t>BH SPEED CLIPS SIX PACK, #9: BK</t>
  </si>
  <si>
    <t>38C906CT</t>
  </si>
  <si>
    <t>BH SPEED CLIPS SIX PACK, #9: CT</t>
  </si>
  <si>
    <t>90ID01BK</t>
  </si>
  <si>
    <t>NECK ID-BADGE HOLDER BLACK</t>
  </si>
  <si>
    <t>90ID03BK</t>
  </si>
  <si>
    <t>BH C.I.A. LANYARD BLACK</t>
  </si>
  <si>
    <t>HMAC04</t>
  </si>
  <si>
    <t>ALICE CLIP (4 PACK)-METAL BLACK</t>
  </si>
  <si>
    <t>50HC00BK</t>
  </si>
  <si>
    <t>BELT MOUNTED HANDCUFF PCH BLACK</t>
  </si>
  <si>
    <t>50HC00CT</t>
  </si>
  <si>
    <t>BELT MOUNTED HANDCUFF PCH COYOTE TAN</t>
  </si>
  <si>
    <t>50HC01BK</t>
  </si>
  <si>
    <t>DOUBLE HANDCUFF PCH BLACK</t>
  </si>
  <si>
    <t>51PM01BK</t>
  </si>
  <si>
    <t>BELT MOUNTED DBL MAG PCH HORIZ/VERT - BLACK</t>
  </si>
  <si>
    <t>51PM01CT</t>
  </si>
  <si>
    <t>BELT MOUNTED DBL MAG PCH HORIZ/VERT - COYOTE TAN</t>
  </si>
  <si>
    <t>51PM01OD</t>
  </si>
  <si>
    <t>BELT MOUNTED DBL MAG PCH HORIZ/VERT - OLIVE DRAB</t>
  </si>
  <si>
    <t>51PM02BK</t>
  </si>
  <si>
    <t>BELT MOUNTED SINGLE MAG PCH HORIZ/VERT - BLACK</t>
  </si>
  <si>
    <t>51PM02CT</t>
  </si>
  <si>
    <t>BELT MOUNTED SINGLE MAG PCH HORIZ/VERT - COYOTE TAN</t>
  </si>
  <si>
    <t>52CDB1BK</t>
  </si>
  <si>
    <t>CROSS DRAW BATON PCH BLACK</t>
  </si>
  <si>
    <t>52DM17BK</t>
  </si>
  <si>
    <t>BELT MOUNTED M4 SINGLE MAG PCH BLACK</t>
  </si>
  <si>
    <t>52DM17CT</t>
  </si>
  <si>
    <t>BELT MOUNTED M4 SINGLE MAG PCH COYOTE TAN</t>
  </si>
  <si>
    <t>52DMP2BK</t>
  </si>
  <si>
    <t>BELT MOUNTED MACE PCH 2 OZ. BLACK</t>
  </si>
  <si>
    <t>52DMP4BK</t>
  </si>
  <si>
    <t>BELT MOUNTED MACE PCH 4 OZ BLACK</t>
  </si>
  <si>
    <t>52DRP1BK</t>
  </si>
  <si>
    <t>BELT MOUNTED RADIO PCH BLACK</t>
  </si>
  <si>
    <t>52DS12BK</t>
  </si>
  <si>
    <t>BELT MOUNTED SHOTGUN SHELL PCH BLACK</t>
  </si>
  <si>
    <t>52PMK2BK</t>
  </si>
  <si>
    <t>BTS DOUBLE PISTOL MAG PCH W/TALON FLEX-BLACK</t>
  </si>
  <si>
    <t>52PMK3BK</t>
  </si>
  <si>
    <t>BTS TRIPLE PISTOL MAG PCH W/TALON FLEX-BLACK</t>
  </si>
  <si>
    <t>52SL00BK</t>
  </si>
  <si>
    <t>BELT MOUNT SPEED LOADER PCH BLACK</t>
  </si>
  <si>
    <t>37CL77CT</t>
  </si>
  <si>
    <t>FOLDING DUMP PCH COYOTE TAN</t>
  </si>
  <si>
    <t>37CL02BK</t>
  </si>
  <si>
    <t>STRIKE M4/M16 DOUBLE MAG PCH HOLDS 2 - BLACK</t>
  </si>
  <si>
    <t>37CL02CT</t>
  </si>
  <si>
    <t>STRIKE M4/M16 DOUBLE MAG PCH HOLDS 2 - COYOTE TAN</t>
  </si>
  <si>
    <t>37CL02MC</t>
  </si>
  <si>
    <t>STRIKE M4/M16 DOUBLE MAG PCH HOLDS 2 - MULTI-CAM</t>
  </si>
  <si>
    <t>37CL02OD</t>
  </si>
  <si>
    <t>STRIKE M4/M16 DOUBLE MAG PCH HOLDS 2 - OLIVE DRAB</t>
  </si>
  <si>
    <t>37CL02RG</t>
  </si>
  <si>
    <t>STRIKE M4/M16 DOUBLE MAG PCH HOLDS 2 RANGER GREEN</t>
  </si>
  <si>
    <t>37CL03BK</t>
  </si>
  <si>
    <t>STRIKE M4/M16 DBLE MAG PCH HOLDS 4 - BLACK</t>
  </si>
  <si>
    <t>37CL03CT</t>
  </si>
  <si>
    <t>STRIKE M4/M16 DBLE MAG PCH HOLDS 4 - COYOTE TAN</t>
  </si>
  <si>
    <t>37CL03MC</t>
  </si>
  <si>
    <t>STRIKE M4/M16 DBLE MAG PCH HOLDS 4 - MULTI CAM</t>
  </si>
  <si>
    <t>37CL03OD</t>
  </si>
  <si>
    <t>STRIKE M4/M16 DBLE MAG PCH HOLDS 4 - OLIVE DRAB</t>
  </si>
  <si>
    <t>37CL03UG</t>
  </si>
  <si>
    <t>STRIKE M4/M16 DBLE MAG POUCH HOLDS 4 URBAN GRAY</t>
  </si>
  <si>
    <t>37CL04BK</t>
  </si>
  <si>
    <t>STRIKE M4/M16 TRIPLE MAG PCH HOLDS 6 - BLACK</t>
  </si>
  <si>
    <t>37CL04CT</t>
  </si>
  <si>
    <t>STRIKE M4/M16 TRIPLE MAG PCH HOLDS 6 - COYOTE TAN</t>
  </si>
  <si>
    <t>37CL04MC</t>
  </si>
  <si>
    <t>STRIKE M4/M16 TRIPLE MAG PCH HOLDS 6 - MULTI-CAM</t>
  </si>
  <si>
    <t>37CL04OD</t>
  </si>
  <si>
    <t>STRIKE M4/M16 TRIPLE MAG PCH HOLDS 6 - OLIVE DRAB</t>
  </si>
  <si>
    <t>37CL06BK</t>
  </si>
  <si>
    <t>STRIKE SINGLE PISTOL MAG PCH BLACK</t>
  </si>
  <si>
    <t>37CL06CT</t>
  </si>
  <si>
    <t>STRIKE SINGLE PISTOL MAG PCH COYOTE TAN</t>
  </si>
  <si>
    <t>37CL06MC</t>
  </si>
  <si>
    <t>STRIKE SINGLE PISTOL MAG PCH MULTI-CAM</t>
  </si>
  <si>
    <t>37CL06OD</t>
  </si>
  <si>
    <t>STRIKE SINGLE PISTOL MAG PCH OLIVE DRAB</t>
  </si>
  <si>
    <t>37CL06RG</t>
  </si>
  <si>
    <t>STRIKE SINGLE PISTOL MAG POUCH RANGER GREEN</t>
  </si>
  <si>
    <t>37CL08BK</t>
  </si>
  <si>
    <t>SINGLE PISTOL MAG POUCH W/TALONFLEX - BLACK</t>
  </si>
  <si>
    <t>37CL08CT</t>
  </si>
  <si>
    <t>SINGLE PISTOL MAG POUCH W/TALONFLEX - COYOTE TAN</t>
  </si>
  <si>
    <t>37CL08OD</t>
  </si>
  <si>
    <t>SINGLE PISTOL MAG POUCH W/TALONFLEX - OLIVE DRAB</t>
  </si>
  <si>
    <t>37CL08RG</t>
  </si>
  <si>
    <t>SINGLE PISTOL MAG POUCH W/TALONFLEX - RANGER GREEN</t>
  </si>
  <si>
    <t>37CL08UG</t>
  </si>
  <si>
    <t>SINGLE PISTOL MAG POUCH W/TALONFLEX - URBAN GREY</t>
  </si>
  <si>
    <t>37CL08MC</t>
  </si>
  <si>
    <t>SINGLE PISTOL MAG POUCH W/TALONFLEX - MULTICAM</t>
  </si>
  <si>
    <t>37CL10BK</t>
  </si>
  <si>
    <t>DOUBLE PISTOL MAG POUCH W/TALONFLEX - BLACK</t>
  </si>
  <si>
    <t>37CL10CT</t>
  </si>
  <si>
    <t>DOUBLE PISTOL MAG POUCH W/TALONFLEX - COYOTE TAN</t>
  </si>
  <si>
    <t>37CL10OD</t>
  </si>
  <si>
    <t>DOUBLE PISTOL MAG POUCH W/TALONFLEX - OLIVE DRAB</t>
  </si>
  <si>
    <t>37CL10RG</t>
  </si>
  <si>
    <t>DOUBLE PISTOL MAG POUCH W/TALONFLEX - RANGER GREEN</t>
  </si>
  <si>
    <t>37CL10MC</t>
  </si>
  <si>
    <t>DOUBLE PISTOL MAG POUCH W/TALONFLEX - MULTICAM</t>
  </si>
  <si>
    <t>37CL106BK</t>
  </si>
  <si>
    <t>TRIPLE MP-5 MAG POUCH - BLACK</t>
  </si>
  <si>
    <t>37CL106CT</t>
  </si>
  <si>
    <t>TRIPLE MP-5 MAG POUCH - COYOTE TAN</t>
  </si>
  <si>
    <t>37CL106RG</t>
  </si>
  <si>
    <t>TRIPLE MP-5 MAG POUCH - RANGER GREEN</t>
  </si>
  <si>
    <t>37CL106UG</t>
  </si>
  <si>
    <t>TRIPLE MP-5 MAG POUCH - URBAN GREY</t>
  </si>
  <si>
    <t>37CL106OD</t>
  </si>
  <si>
    <t>TRIPLE MP-5 MAG POUCH - OLIVE DRAB</t>
  </si>
  <si>
    <t>37CL106MC</t>
  </si>
  <si>
    <t>TRIPLE MP-5 MAG POUCH - MULTICAM</t>
  </si>
  <si>
    <t>37CL185BK</t>
  </si>
  <si>
    <t>SINGLE AK MAG POUCH MOLLE - BK</t>
  </si>
  <si>
    <t>37CL185CT</t>
  </si>
  <si>
    <t>SINGLE AK MAG POUCH MOLLE - CT</t>
  </si>
  <si>
    <t>37CL185MC</t>
  </si>
  <si>
    <t>SINGLE AK MAG POUCH MOLLE - MC</t>
  </si>
  <si>
    <t>37CL185OD</t>
  </si>
  <si>
    <t>AK SINGLE MAG POUCH - OLIVE DRAB</t>
  </si>
  <si>
    <t>37CL185RG</t>
  </si>
  <si>
    <t>SINGLE AK MAG POUCH MOLLE - RG</t>
  </si>
  <si>
    <t>37CL185UG</t>
  </si>
  <si>
    <t>SINGLE AK MAG POUCH MOLLE - UG</t>
  </si>
  <si>
    <t>37CL28BK</t>
  </si>
  <si>
    <t>SAW POUCH - BLACK</t>
  </si>
  <si>
    <t>37CL28CT</t>
  </si>
  <si>
    <t>SAW POUCH - COYOTE TAN</t>
  </si>
  <si>
    <t>37CL28OD</t>
  </si>
  <si>
    <t>SAW POUCH - OLIVE DRAB</t>
  </si>
  <si>
    <t>37CL28MC</t>
  </si>
  <si>
    <t>SAW POUCH - MULTICAM</t>
  </si>
  <si>
    <t>37CL27BK</t>
  </si>
  <si>
    <t>M-240 AMMO POUCH - BLACK</t>
  </si>
  <si>
    <t>37CL27CT</t>
  </si>
  <si>
    <t>M-240 AMMO POUCH - COYOTE TAN</t>
  </si>
  <si>
    <t>37CL27OD</t>
  </si>
  <si>
    <t>M-240 AMMO POUCH - OLIVE DRAB</t>
  </si>
  <si>
    <t>37CL27MC</t>
  </si>
  <si>
    <t>M-240 AMMO POUCH - MULTICAM</t>
  </si>
  <si>
    <t>37CL12BK</t>
  </si>
  <si>
    <t>SINGLE FRAG GRENADE POUCH - BLACK</t>
  </si>
  <si>
    <t>37CL12CT</t>
  </si>
  <si>
    <t>SINGLE FRAG GRENADE POUCH - COYOTE TAN</t>
  </si>
  <si>
    <t>37CL12MC</t>
  </si>
  <si>
    <t>SINGLE FRAG GRENADE POUCH - MULTICAM</t>
  </si>
  <si>
    <t>37CL12OD</t>
  </si>
  <si>
    <t>SINGLE FRAG GRENADE POUCH MOLLE - OD</t>
  </si>
  <si>
    <t>37CL13BK</t>
  </si>
  <si>
    <t>DOUBLE FRAG GRENADE POUCH - BLACK</t>
  </si>
  <si>
    <t>37CL13CT</t>
  </si>
  <si>
    <t>DOUBLE FRAG GRENADE POUCH - COYOTE TAN</t>
  </si>
  <si>
    <t>37CL13OD</t>
  </si>
  <si>
    <t>DOUBLE FRAG GRENADE POUCH MOLLE - OD</t>
  </si>
  <si>
    <t>37CL13MC</t>
  </si>
  <si>
    <t>DOUBLE FRAG GRENADE POUCH - MULTICAM</t>
  </si>
  <si>
    <t>37CL22BK</t>
  </si>
  <si>
    <t>DOUBLE 40MM GRENADE POUCH - BLACK</t>
  </si>
  <si>
    <t>37CL22CT</t>
  </si>
  <si>
    <t>DOUBLE 40MM GRENADE POUCH - COYOTE TAN</t>
  </si>
  <si>
    <t>37CL22OD</t>
  </si>
  <si>
    <t>DOUBLE 40MM GRENADE POUCH MOLLE - OD</t>
  </si>
  <si>
    <t>37CL22MC</t>
  </si>
  <si>
    <t>DOUBLE 40MM GRENADE POUCH - MULTICAM</t>
  </si>
  <si>
    <t>37CL23BK</t>
  </si>
  <si>
    <t>TRIPLE 40MM GRENADE POUCH - BLACK</t>
  </si>
  <si>
    <t>37CL23CT</t>
  </si>
  <si>
    <t>TRIPLE 40MM GRENADE POUCH - COYOTE TAN</t>
  </si>
  <si>
    <t>37CL23OD</t>
  </si>
  <si>
    <t>TRIPLE 40MM GRENADE POUCH - OLIVE DRAB</t>
  </si>
  <si>
    <t>37CL23MC</t>
  </si>
  <si>
    <t>TRIPLE 40MM GRENADE POUCH - MULTICAM</t>
  </si>
  <si>
    <t>37CL59BK</t>
  </si>
  <si>
    <t>6 ROUND 40MM GRENADE POUCH - BLACK</t>
  </si>
  <si>
    <t>37CL59CT</t>
  </si>
  <si>
    <t>6 ROUND 40MM GRENADE POUCH - COYOTE TAN</t>
  </si>
  <si>
    <t>37CL59OD</t>
  </si>
  <si>
    <t>6 ROUND 40MM GRENADE POUCH - OLIVE DRAB</t>
  </si>
  <si>
    <t>37CL59MC</t>
  </si>
  <si>
    <t xml:space="preserve">6 ROUND 40MM GRENADE POUCH - MULTICAM </t>
  </si>
  <si>
    <t>37CL09BK</t>
  </si>
  <si>
    <t>STRIKE DOUBLE PISTOL MAG PCH BLACK</t>
  </si>
  <si>
    <t>37CL09CT</t>
  </si>
  <si>
    <t>STRIKE DOUBLE PISTOL MAG PCH COYOTE TAN</t>
  </si>
  <si>
    <t>37CL09MC</t>
  </si>
  <si>
    <t>STRIKE DOUBLE PISTOL MAG PCH MULTI-CAM</t>
  </si>
  <si>
    <t>37CL09OD</t>
  </si>
  <si>
    <t>STRIKE DOUBLE PISTOL MAG PCH OLIVE DRAB</t>
  </si>
  <si>
    <t>37CL09RG</t>
  </si>
  <si>
    <t>STRIKE DBL PISTOL MAG POUCH RANGER GREEN</t>
  </si>
  <si>
    <t>37CL09UG</t>
  </si>
  <si>
    <t>STRIKE DBL PISTOL MAG POUCH URBAN GRAY</t>
  </si>
  <si>
    <t>37CL107BK</t>
  </si>
  <si>
    <t>POP-UP TOURNIQUET PCH BLACK</t>
  </si>
  <si>
    <t>37CL107CT</t>
  </si>
  <si>
    <t>POP-UP TOURNIQUET PCH COYOTE TAN</t>
  </si>
  <si>
    <t>37CL107MC</t>
  </si>
  <si>
    <t>POP-UP TOURNIQUET PCH MULTICAM</t>
  </si>
  <si>
    <t>37CL107OD</t>
  </si>
  <si>
    <t>POP-UP TOURNIQUET PCH OLIVE DRAB</t>
  </si>
  <si>
    <t>37CL107RG</t>
  </si>
  <si>
    <t>POP-UP TOURNIQUET POUCH RANGER GREEN</t>
  </si>
  <si>
    <t>37CL114BK</t>
  </si>
  <si>
    <t>ADMIN/FLASHLIGHT PCH BLACK</t>
  </si>
  <si>
    <t>37CL114CT</t>
  </si>
  <si>
    <t>ADMIN/FLASHLIGHT PCH COYOTE TAN</t>
  </si>
  <si>
    <t>37CL114MC</t>
  </si>
  <si>
    <t>ADMIN/FLASHLIGHT PCH MULTICAM</t>
  </si>
  <si>
    <t>37CL114OD</t>
  </si>
  <si>
    <t>ADMIN/FLASHLIGHT PCH OLIVE DRAB</t>
  </si>
  <si>
    <t>37CL114RG</t>
  </si>
  <si>
    <t>ADMIN/FLASHLIGHT POUCH RANGER GREEN</t>
  </si>
  <si>
    <t>37CL114UG</t>
  </si>
  <si>
    <t>ADMIN/FLASHLIGHT POUCH URBAN GRAY</t>
  </si>
  <si>
    <t>37CL115BK</t>
  </si>
  <si>
    <t>SR25/M14 SINGLE MAG CASE BLACK</t>
  </si>
  <si>
    <t>37CL115CT</t>
  </si>
  <si>
    <t>SR25/M14 SINGLE MAG CASE COYOTE TAN</t>
  </si>
  <si>
    <t>37CL115MC</t>
  </si>
  <si>
    <t>SR25/M14 SINGLE MAG CASE MULTICAM</t>
  </si>
  <si>
    <t>37CL115OD</t>
  </si>
  <si>
    <t>SR25/M14 SINGLE MAG CASE OLIVE DRAB</t>
  </si>
  <si>
    <t>37CL115UG</t>
  </si>
  <si>
    <t>SR25/M14 SINGLE MAG CASE URBAN GRAY</t>
  </si>
  <si>
    <t>37CL116BK</t>
  </si>
  <si>
    <t>QUICK RELEASE MEDICAL PCH BLACK</t>
  </si>
  <si>
    <t>37CL116CT</t>
  </si>
  <si>
    <t>QUICK RELEASE MEDICAL PCH COYOTE TAN</t>
  </si>
  <si>
    <t>37CL116MC</t>
  </si>
  <si>
    <t>QUICK RELEASE MEDICAL PCH MULTICAM</t>
  </si>
  <si>
    <t>37CL116OD</t>
  </si>
  <si>
    <t>QUICK RELEASE MEDICAL PCH OLIVE DRAB</t>
  </si>
  <si>
    <t>37CL116RG</t>
  </si>
  <si>
    <t>QUICK RELEASE MEDICAL POUCH RANGER GREEN</t>
  </si>
  <si>
    <t>37CL116UG</t>
  </si>
  <si>
    <t>QUICK RELEASE MEDICAL POUCH URBAN GRAY</t>
  </si>
  <si>
    <t>37CL117BK</t>
  </si>
  <si>
    <t>ROLL-UP MOLLE DUMP PCH BLACK</t>
  </si>
  <si>
    <t>37CL117CT</t>
  </si>
  <si>
    <t>ROLL-UP MOLLE DUMP PCH COYOTE TAN</t>
  </si>
  <si>
    <t>37CL117MC</t>
  </si>
  <si>
    <t>ROLL-UP MOLLE DUMP PCH MULTICAM</t>
  </si>
  <si>
    <t>37CL117OD</t>
  </si>
  <si>
    <t>ROLL-UP MOLLE DUMP PCH OLIVE DRAB</t>
  </si>
  <si>
    <t>37CL117RG</t>
  </si>
  <si>
    <t>ROLL-UP MOLLE DUMP POUCH RANGER GREEN</t>
  </si>
  <si>
    <t>37CL117UG</t>
  </si>
  <si>
    <t>ROLL-UP MOLLE DUMP POUCH URBAN GRAY</t>
  </si>
  <si>
    <t>37CL118BK</t>
  </si>
  <si>
    <t>TIER STACKED M16 MAG PCH (HOLDS 2) 30 ROUND BLACK</t>
  </si>
  <si>
    <t>37CL118CT</t>
  </si>
  <si>
    <t>TIER STACKED M16 MAG PCH (HOLDS 2) 30 ROUND COYOTE TAN</t>
  </si>
  <si>
    <t>37CL118MC</t>
  </si>
  <si>
    <t>TIER STACKED M16 MAG PCH (HOLDS 2) 30 ROUND MULTICAM</t>
  </si>
  <si>
    <t>37CL118OD</t>
  </si>
  <si>
    <t>TIER STACKED M16 MAG PCH (HOLDS 2) 30 ROUND OLIVE DRAB</t>
  </si>
  <si>
    <t>37CL118RG</t>
  </si>
  <si>
    <t>TIER STACKED M16 MAG POUCH (HOLDS 2) 30 ROUND RANGER GREEN</t>
  </si>
  <si>
    <t>37CL118UG</t>
  </si>
  <si>
    <t>TIER STACKED M16 MAG POUCH (HOLDS 2) 30 ROUND URBAN GRAY</t>
  </si>
  <si>
    <t>37CL119BK</t>
  </si>
  <si>
    <t>TIER STACKED MAG PCH M4/FAL 20 ROUND BLACK</t>
  </si>
  <si>
    <t>37CL119CT</t>
  </si>
  <si>
    <t>TIER STACKED MAG PCH M4/FAL 20 ROUND COYOTE TAN</t>
  </si>
  <si>
    <t>37CL119MC</t>
  </si>
  <si>
    <t>TIER STACKED MAG PCH M4/FAL 20 ROUND MULTICAM</t>
  </si>
  <si>
    <t>37CL119OD</t>
  </si>
  <si>
    <t>TIER STACKED MAG PCH M4/FAL 20 ROUND OLIVE DRAB</t>
  </si>
  <si>
    <t>37CL119RG</t>
  </si>
  <si>
    <t>TIER STACKED MAG POUCH M4/FAL 20 ROUND RANGER GREEN</t>
  </si>
  <si>
    <t>37CL119UG</t>
  </si>
  <si>
    <t>TIER STACKED MAG POUCH M4/FAL 20 ROUND URBAN GRAY</t>
  </si>
  <si>
    <t>37CL121CT</t>
  </si>
  <si>
    <t>SUREFIRE MAG PCH 100 RND COYOTE TAN</t>
  </si>
  <si>
    <t>37CL122CT</t>
  </si>
  <si>
    <t>SUREFIRE MAG PCH 60 RND COYOTE TAN</t>
  </si>
  <si>
    <t>37CL124BK</t>
  </si>
  <si>
    <t>COMPACT MEDICAL PCH BLACK</t>
  </si>
  <si>
    <t>37CL124CT</t>
  </si>
  <si>
    <t>COMPACT MEDICAL PCH COYOTE TAN</t>
  </si>
  <si>
    <t>37CL124MC</t>
  </si>
  <si>
    <t>COMPACT MEDICAL PCH MULTICAM</t>
  </si>
  <si>
    <t>37CL124OD</t>
  </si>
  <si>
    <t>COMPACT MEDICAL PCH OLIVE DRAB</t>
  </si>
  <si>
    <t>37CL124RG</t>
  </si>
  <si>
    <t>COMPACT MEDICAL POUCH RANGER GREEN</t>
  </si>
  <si>
    <t>37CL124UG</t>
  </si>
  <si>
    <t>COMPACT MEDICAL POUCH URBAN GRAY</t>
  </si>
  <si>
    <t>37CL14BK</t>
  </si>
  <si>
    <t>STRIKE SMOKE GRENADE SINGLE PCH BLACK</t>
  </si>
  <si>
    <t>37CL14CT</t>
  </si>
  <si>
    <t>STRIKE SMOKE GRENADE SINGLE PCH COYOTE TAN</t>
  </si>
  <si>
    <t>37CL14MC</t>
  </si>
  <si>
    <t>STRIKE SMOKE GRENADE SINGLE PCH MULTI-CAM</t>
  </si>
  <si>
    <t>37CL14OD</t>
  </si>
  <si>
    <t>STRIKE SMOKE GRENADE SINGLE PCH OLIVE DRAB</t>
  </si>
  <si>
    <t>37CL18BK</t>
  </si>
  <si>
    <t>STRIKE MEDICAL PCH BLACK</t>
  </si>
  <si>
    <t>37CL18CT</t>
  </si>
  <si>
    <t>STRIKE MEDICAL PCH COYOTE TAN</t>
  </si>
  <si>
    <t>37CL18MC</t>
  </si>
  <si>
    <t>STRIKE MEDICAL PCH MULTI-CAM</t>
  </si>
  <si>
    <t>37CL18OD</t>
  </si>
  <si>
    <t>STRIKE MEDICAL PCH OLIVE DRAB</t>
  </si>
  <si>
    <t>37CL20BK</t>
  </si>
  <si>
    <t>STRIKE RADIO PCH BLACK</t>
  </si>
  <si>
    <t>37CL20CT</t>
  </si>
  <si>
    <t>STRIKE RADIO PCH COYOTE TAN</t>
  </si>
  <si>
    <t>37CL20MC</t>
  </si>
  <si>
    <t>STRIKE RADIO PCH MULTI-CAM</t>
  </si>
  <si>
    <t>37CL20OD</t>
  </si>
  <si>
    <t>STRIKE RADIO PCH OLIVE DRAB</t>
  </si>
  <si>
    <t>37CL20RG</t>
  </si>
  <si>
    <t>STRIKE RADIO POUCH RANGER GREEN</t>
  </si>
  <si>
    <t>37CL20UG</t>
  </si>
  <si>
    <t>STRIKE RADIO POUCH URBAN GRAY</t>
  </si>
  <si>
    <t>37CL21BK</t>
  </si>
  <si>
    <t>STRIKE UTILITY PCH BLACK</t>
  </si>
  <si>
    <t>37CL21CT</t>
  </si>
  <si>
    <t>STRIKE UTILITY PCH COYOTE TAN</t>
  </si>
  <si>
    <t>37CL21MC</t>
  </si>
  <si>
    <t>STRIKE UTILITY PCH MULTI-CAM</t>
  </si>
  <si>
    <t>37CL21OD</t>
  </si>
  <si>
    <t>STRIKE UTILITY PCH OLIVE DRAB</t>
  </si>
  <si>
    <t>37CL26BK</t>
  </si>
  <si>
    <t>STRIKE RADIO PCH PRC-112 BLACK</t>
  </si>
  <si>
    <t>37CL26CT</t>
  </si>
  <si>
    <t>STRIKE RADIO PCH PRC-112 COYOTE TAN</t>
  </si>
  <si>
    <t>37CL26MC</t>
  </si>
  <si>
    <t>STRIKE RADIO PCH PRC-112 MULTI-CAM</t>
  </si>
  <si>
    <t>37CL26OD</t>
  </si>
  <si>
    <t>STRIKE RADIO PCH PRC-112 OLIVE DRAB</t>
  </si>
  <si>
    <t>37CL32BK</t>
  </si>
  <si>
    <t>STRIKE ADMIN/COMPASS/FLASH PCH BLACK</t>
  </si>
  <si>
    <t>37CL32OD</t>
  </si>
  <si>
    <t>STRIKE ADMIN/COMPASS/FLASH PCHSH PCH OLIVE DRAB OLIVE DRAB</t>
  </si>
  <si>
    <t>37CL35BK</t>
  </si>
  <si>
    <t>STRIKE SMALL RADIO/GPS PCH BLACK</t>
  </si>
  <si>
    <t>37CL35CT</t>
  </si>
  <si>
    <t>STRIKE SMALL RADIO/GPS PCH COYOTE TAN</t>
  </si>
  <si>
    <t>37CL35MC</t>
  </si>
  <si>
    <t>STRIKE SMALL RADIO/GPS PCH MULTI-CAM</t>
  </si>
  <si>
    <t>37CL35OD</t>
  </si>
  <si>
    <t>STRIKE SMALL RADIO/GPS PCHPS PCH OLIVE DRAB OLIVE DRAB</t>
  </si>
  <si>
    <t>37CL45BK</t>
  </si>
  <si>
    <t>STRIKE SMALL UTILITY PCH BLACK</t>
  </si>
  <si>
    <t>37CL45CT</t>
  </si>
  <si>
    <t>STRIKE SMALL UTILITY PCH COYOTE TAN</t>
  </si>
  <si>
    <t>37CL45MC</t>
  </si>
  <si>
    <t>STRIKE SMALL UTILITY PCH MULTI CAM</t>
  </si>
  <si>
    <t>37CL45OD</t>
  </si>
  <si>
    <t>STRIKE SMALL UTILITY PCH OLIVE DRAB</t>
  </si>
  <si>
    <t>37CL46BK</t>
  </si>
  <si>
    <t>STRIKE MEDIUM UTILITY PCH BLACK</t>
  </si>
  <si>
    <t>37CL46CT</t>
  </si>
  <si>
    <t>STRIKE MEDIUM UTILITY PCH COYOTE TAN</t>
  </si>
  <si>
    <t>37CL46MC</t>
  </si>
  <si>
    <t>STRIKE MEDIUM UTILITY PCH MULTI CAM</t>
  </si>
  <si>
    <t>37CL46OD</t>
  </si>
  <si>
    <t>STRIKE MEDIUM UTILITY PCH OLIVE DRAB</t>
  </si>
  <si>
    <t>37CL51BK</t>
  </si>
  <si>
    <t>STRIKE SHOTGUN PCH 18RND BLACK</t>
  </si>
  <si>
    <t>37CL51CT</t>
  </si>
  <si>
    <t>STRIKE SHOTGUN PCH 18RND COYOTE TAN</t>
  </si>
  <si>
    <t>37CL51MC</t>
  </si>
  <si>
    <t>STRIKE SHOTGUN PCH 18RND MULTI-CAM</t>
  </si>
  <si>
    <t>37CL51OD</t>
  </si>
  <si>
    <t>STRIKE SHOTGUN PCH 18RND OLIVE DRAB</t>
  </si>
  <si>
    <t>37CL51RG</t>
  </si>
  <si>
    <t>STRIKE SHOTGUN POUCH 18 ROUND RANGER GREEN</t>
  </si>
  <si>
    <t>37CL52BK</t>
  </si>
  <si>
    <t>STRIKE UPRIGHT GP PCH BLACK</t>
  </si>
  <si>
    <t>37CL52CT</t>
  </si>
  <si>
    <t>STRIKE UPRIGHT GP PCH COYOTE TAN</t>
  </si>
  <si>
    <t>37CL52MC</t>
  </si>
  <si>
    <t>STRIKE UPRIGHT GP PCH MULTI CAM</t>
  </si>
  <si>
    <t>37CL52OD</t>
  </si>
  <si>
    <t>STRIKE UPRIGHT GP PCH OLIVE DRAB</t>
  </si>
  <si>
    <t>37CL52RG</t>
  </si>
  <si>
    <t>STRIKE UPRIGHT GP POUCH RANGER GREEN</t>
  </si>
  <si>
    <t>37CL52UG</t>
  </si>
  <si>
    <t>STRIKE UPRIGHT GP POUCH URBAN GRAY</t>
  </si>
  <si>
    <t>37CL54BK</t>
  </si>
  <si>
    <t>STRIKE FLASHBANG PCH BLACK</t>
  </si>
  <si>
    <t>37CL54CT</t>
  </si>
  <si>
    <t>STRIKE FLASHBANG PCH COYOTE TAN</t>
  </si>
  <si>
    <t>37CL54MC</t>
  </si>
  <si>
    <t>STRIKE FLASHBANG PCH MULTI-CAM</t>
  </si>
  <si>
    <t>37CL54OD</t>
  </si>
  <si>
    <t>STRIKE FLASHBANG PCH OLIVE DRAB</t>
  </si>
  <si>
    <t>37CL54RG</t>
  </si>
  <si>
    <t>STRIKE FLASHBANG POUCH RANGER GREEN</t>
  </si>
  <si>
    <t>37CL55BK</t>
  </si>
  <si>
    <t>STRIKE CUFF/MAG/LIGHT PCH BLACK BLACK</t>
  </si>
  <si>
    <t>37CL55CT</t>
  </si>
  <si>
    <t>STRIKE CUFF/MAG/LIGHT PCH COYOTE TAN</t>
  </si>
  <si>
    <t>37CL55MC</t>
  </si>
  <si>
    <t>STRIKE CUFF/MAG/LIGHT PCH MULTI CAM</t>
  </si>
  <si>
    <t>37CL55RG</t>
  </si>
  <si>
    <t>STRIKE CUFF/MAG/LIGHT POUCH RANGER GREEN</t>
  </si>
  <si>
    <t>37CL60BK</t>
  </si>
  <si>
    <t>STRIKE LARGE UTILITY PCH W/ZIPPER BLACK</t>
  </si>
  <si>
    <t>37CL60CT</t>
  </si>
  <si>
    <t>STRIKE LARGE UTILITY PCH W/ZIPPER COYOTE TAN</t>
  </si>
  <si>
    <t>37CL60MC</t>
  </si>
  <si>
    <t>STRIKE LARGE UTILITY PCH W/ZIPPER MULTI-CAM</t>
  </si>
  <si>
    <t>37CL60OD</t>
  </si>
  <si>
    <t>STRIKE LARGE UTILITY PCH W/ZIPPER OLIVE DRAB</t>
  </si>
  <si>
    <t>37CL65BK</t>
  </si>
  <si>
    <t>STRIKE M4/M16 STAGGERED MAG PCH BLACK</t>
  </si>
  <si>
    <t>37CL65CT</t>
  </si>
  <si>
    <t>STRIKE M4/M16 STAGGERED MAG PCH COYOTE TAN</t>
  </si>
  <si>
    <t>37CL65MC</t>
  </si>
  <si>
    <t>STRIKE M4/M16 STAGGERED MAG PCH HOLDS 2 - MULTI CAM</t>
  </si>
  <si>
    <t>37CL65OD</t>
  </si>
  <si>
    <t>STRIKE M4/M16 STAGGERED MAG PCH OLIVE DRAB</t>
  </si>
  <si>
    <t>37CL68BK</t>
  </si>
  <si>
    <t>STRIKE SINGLE M4/M16 MAG PCH BLACK</t>
  </si>
  <si>
    <t>37CL68CT</t>
  </si>
  <si>
    <t>STRIKE SINGLE M4/M16 MAG PCH COYOTE TAN</t>
  </si>
  <si>
    <t>37CL68MC</t>
  </si>
  <si>
    <t>STRIKE SINGLE M4/M16 MAG PCH HOLDS 1 - MULTI CAM</t>
  </si>
  <si>
    <t>37CL68OD</t>
  </si>
  <si>
    <t>STRIKE SINGLE M4/M16 MAG PCH OLIVE DRAB</t>
  </si>
  <si>
    <t>37CL68RG</t>
  </si>
  <si>
    <t>STRIKE SINGLE M4/M16 MAG POUCH RANGER GREEN</t>
  </si>
  <si>
    <t>37CL68UG</t>
  </si>
  <si>
    <t>STRIKE SINGLE M4/M16 MAG POUCH URBAN GRAY</t>
  </si>
  <si>
    <t>37CL70BK</t>
  </si>
  <si>
    <t>STRIKE UTILITY PCH W/NALGENE BOTTLE POCK BLACK BLACK</t>
  </si>
  <si>
    <t>37CL70CT</t>
  </si>
  <si>
    <t>STRIKE UTILITY PCH W/NALGENE POCK CT CT</t>
  </si>
  <si>
    <t>37CL70MC</t>
  </si>
  <si>
    <t>STRIKE UTILITY PCH FOR NALGENE BOTTLE MULTI CAM</t>
  </si>
  <si>
    <t>37CL70OD</t>
  </si>
  <si>
    <t>STRIKE UTILITY PCH W/NALGENE POCK OD OD</t>
  </si>
  <si>
    <t>37CL87BK</t>
  </si>
  <si>
    <t>STRIKE PRO MARKSMAN PCH BLACK</t>
  </si>
  <si>
    <t>37CL87CT</t>
  </si>
  <si>
    <t>STRIKE PRO MARKSMAN PCH COYOTE TAN</t>
  </si>
  <si>
    <t>37CL87MC</t>
  </si>
  <si>
    <t>STRIKE PRO MARKSMAN PCH MULTI CAM</t>
  </si>
  <si>
    <t>37CL87OD</t>
  </si>
  <si>
    <t>STRIKE PRO MARKSMAN PCH OLIVE DRAB</t>
  </si>
  <si>
    <t>37CL88BK</t>
  </si>
  <si>
    <t>STRIKE AK 47 DBL MAG PCH (HOLDS4) BLACK</t>
  </si>
  <si>
    <t>37CL88CT</t>
  </si>
  <si>
    <t>STRIKE AK 47 DBL MAG PCH (HOLDS4) COYOTE TAN</t>
  </si>
  <si>
    <t>37CL88MC</t>
  </si>
  <si>
    <t>STRIKE AK 47 DBL MAG PCH (HOLDS4) MULTI CAM</t>
  </si>
  <si>
    <t>37CL88OD</t>
  </si>
  <si>
    <t>STRIKE AK 47 DBL MAG PCH (HOLDS4) OLIVE DRAB</t>
  </si>
  <si>
    <t>39CL09BK-USA</t>
  </si>
  <si>
    <t>39CL09MC-USA</t>
  </si>
  <si>
    <t>STRIKE DOUBLE PISTOL MAG PCH MULTI CAM</t>
  </si>
  <si>
    <t>22GA00BK</t>
  </si>
  <si>
    <t>GO BOX ID PANEL BLACK</t>
  </si>
  <si>
    <t>22GA02BK</t>
  </si>
  <si>
    <t>GO BOX MED POUCH BLACK</t>
  </si>
  <si>
    <t>52HB00CT</t>
  </si>
  <si>
    <t>MAG POUCH, HOOK BACKED M16, P-MAG, HOLDS 2, COYOTE TAN</t>
  </si>
  <si>
    <t>52HB01BK</t>
  </si>
  <si>
    <t>MAG POUCH, HOOK BACKED SINGLE PISTOL MAG, BLACK</t>
  </si>
  <si>
    <t>61ACDMBK</t>
  </si>
  <si>
    <t>DOUBLE PISTOL MAG PCH HOOK AND LOOP</t>
  </si>
  <si>
    <t>65MV01BK</t>
  </si>
  <si>
    <t>TRIPLE M16 MAG PCH HOOK AND LOOP</t>
  </si>
  <si>
    <t>38CL37BK</t>
  </si>
  <si>
    <t>HYDRATION SYSTEM CARRIER W/SPEED CLIPS 4 X #7</t>
  </si>
  <si>
    <t>38CL37CT</t>
  </si>
  <si>
    <t>65SH00BK</t>
  </si>
  <si>
    <t>BH SIDE HYDRATION PCH W/ SPEED CLIPS - BLACK</t>
  </si>
  <si>
    <t>65SH00CT</t>
  </si>
  <si>
    <t>BH SIDE HYDRATION PCH W/ SPEED CLIPS - COYOTE TAN</t>
  </si>
  <si>
    <t>8021LGBK</t>
  </si>
  <si>
    <t>PYTHON ADV LT RAPPEL GLOVES BK LG</t>
  </si>
  <si>
    <t>8021MDBK</t>
  </si>
  <si>
    <t>PYTHON ADV LT RAPPEL GLOVES BK MD</t>
  </si>
  <si>
    <t>8021SMBK</t>
  </si>
  <si>
    <t>PYTHON ADV LT RAPPEL GLOVES BK SM</t>
  </si>
  <si>
    <t>8021XLBK</t>
  </si>
  <si>
    <t>PYTHON ADV LT RAPPEL GLOVES BK XL</t>
  </si>
  <si>
    <t>8021XXBK</t>
  </si>
  <si>
    <t>PYTHON ADV LT RAPPEL GLOVES BK 2X</t>
  </si>
  <si>
    <t>8053LGBK</t>
  </si>
  <si>
    <t>STRK FRC HEAVY-DUTY FAST ROPE GLOVES BK LG</t>
  </si>
  <si>
    <t>8053MDBK</t>
  </si>
  <si>
    <t>STRK FRC HEAVY-DUTY FAST ROPE GLOVES BK MD</t>
  </si>
  <si>
    <t>8053SMBK</t>
  </si>
  <si>
    <t>STRK FRC HEAVY-DUTY FAST ROPE GLOVES BK SM</t>
  </si>
  <si>
    <t>8053XLBK</t>
  </si>
  <si>
    <t>STRK FRC HEAVY-DUTY FAST ROPE GLOVES BK XL</t>
  </si>
  <si>
    <t>8053XXBK</t>
  </si>
  <si>
    <t>STRK FRC HEAVY-DUTY FAST ROPE GLOVES BK 2X</t>
  </si>
  <si>
    <t>802600BK</t>
  </si>
  <si>
    <t>BH TAC ELBOW PAD BLACK</t>
  </si>
  <si>
    <t>802600FG</t>
  </si>
  <si>
    <t>BH TAC ELBOW PAD FOLIAGE GREEN</t>
  </si>
  <si>
    <t>802600OD</t>
  </si>
  <si>
    <t>BH TAC ELBOW PAD OLIVE DRAB</t>
  </si>
  <si>
    <t>809200BK</t>
  </si>
  <si>
    <t>BH! NEOPRENE ELBOW PAD NEOP W/HWKTX GRPSRFC BLK</t>
  </si>
  <si>
    <t>808300BK</t>
  </si>
  <si>
    <t>ADVANCED TAC KNEE PAD V2 ADV TACT KNEE PADS V2 BLACK</t>
  </si>
  <si>
    <t>808300CT</t>
  </si>
  <si>
    <t>ADVANCED TAC KNEE PAD V2 ADV TACT KNEE PADS V2 CT</t>
  </si>
  <si>
    <t>808300FG</t>
  </si>
  <si>
    <t>ADVANCED TAC KNEE PAD V2 ADV TACT KNEE PADS V2 FG</t>
  </si>
  <si>
    <t>808300OD</t>
  </si>
  <si>
    <t>ADVANCED TAC KNEE PAD V2 ADV TACT KNEE PADS V2 OD</t>
  </si>
  <si>
    <t>809100BK</t>
  </si>
  <si>
    <t>NEOP KNEEPAD W/HAWKTEX GRIP SURFACE NEOP W/HT - BLACK</t>
  </si>
  <si>
    <t>809100CT</t>
  </si>
  <si>
    <t>NEOP KNEEPAD W/HAWKTEX GRIP SURFACE NEOP W/HT-COYOTETAN</t>
  </si>
  <si>
    <t>809100OD</t>
  </si>
  <si>
    <t>NEOP KNEEPAD W/HAWKTEX GRIP SURFACE NEOP W/HT-OLIVEDRAB</t>
  </si>
  <si>
    <t>87KP00CT</t>
  </si>
  <si>
    <t>SLIP IN TAC KNEE PAD (PAIR)</t>
  </si>
  <si>
    <t>74SB00BK</t>
  </si>
  <si>
    <t>SPRTSTR MULTI−LEVEL SAND BAG</t>
  </si>
  <si>
    <t>71BP02BK</t>
  </si>
  <si>
    <t>BI-POD ADJUSTABLE 9 - 13"</t>
  </si>
  <si>
    <t>71BP03BK</t>
  </si>
  <si>
    <t>BI-POD ADJUSTABLE 6 - 9"</t>
  </si>
  <si>
    <t>71BP05BK</t>
  </si>
  <si>
    <t>PIVOT BI-POD ADJUSTABLE 6 - 9" PIVOT</t>
  </si>
  <si>
    <t>71BP06BK</t>
  </si>
  <si>
    <t>PIVOT BI-POD ADJUSTABLE 9 - 13" PIVOT</t>
  </si>
  <si>
    <t>71BP07BK</t>
  </si>
  <si>
    <t>PIVOT BI-POD ADJUSTABLE 13 1/2 - 23" PIVOT</t>
  </si>
  <si>
    <t>71BP08BK</t>
  </si>
  <si>
    <t>PIVOT BI-POD ADJUSTABLE 14 1/2 - 29 1/4" PIVOT</t>
  </si>
  <si>
    <t>71BP09BK</t>
  </si>
  <si>
    <t>BIPOD ADJUSTABLE 6 - 9" PIVOT &amp; TRAVERSE</t>
  </si>
  <si>
    <t>71BP10BK</t>
  </si>
  <si>
    <t>BIPOD ADJUSTABLE 9 - 13" PIVOT &amp; TRAVERS</t>
  </si>
  <si>
    <t>71BP11BK</t>
  </si>
  <si>
    <t>BIPOD ADJUSTABLE 13 1/2 - 23" PIVOT &amp;TRAVERSE</t>
  </si>
  <si>
    <t>71BP16BK</t>
  </si>
  <si>
    <t>BI-POD ADJUSTABLE 14 1/2-29 1/4" PIVOT TRAVERSE</t>
  </si>
  <si>
    <t>71RA01BK</t>
  </si>
  <si>
    <t>BIPOD PICATINNY RAIL ADAPTOR</t>
  </si>
  <si>
    <t>72SATA07</t>
  </si>
  <si>
    <t>RIMFIRE SUPPRESSOR 1/4" THREAD SPACER .5X28</t>
  </si>
  <si>
    <t>72SATA01</t>
  </si>
  <si>
    <t>RIMFIRE SUPPRESSOR ADAPTER .5X28SIG MOSQUITO</t>
  </si>
  <si>
    <t>72SATA02</t>
  </si>
  <si>
    <t>RIMFIRE SUPPRESSOR ADAPTER .5X28 WATHER P22</t>
  </si>
  <si>
    <t>72SATA03</t>
  </si>
  <si>
    <t>RIMFIRE SUPPRESSOR ADAPTER .5X28 GSG 1911 22LR</t>
  </si>
  <si>
    <t>72SATA05</t>
  </si>
  <si>
    <t>RIMFIRE SUPPRESSOR ADAPTER .5X28 S&amp;W M&amp;P 22 COMPACT</t>
  </si>
  <si>
    <t>72SATA06</t>
  </si>
  <si>
    <t>RIMFIRE SUPPRESSOR ADAPTER .5X20 TO .5X28</t>
  </si>
  <si>
    <t>72SATM01</t>
  </si>
  <si>
    <t>SUPPRESSOR THREAD MOUNT GAS CAN™ 1/2X28</t>
  </si>
  <si>
    <t>72SATM12</t>
  </si>
  <si>
    <t>SUPPRESSOR THREAD MOUNT GAS CAN™ 5/8X24</t>
  </si>
  <si>
    <t>72SATM02</t>
  </si>
  <si>
    <t>SUPPRESSOR THREAD MOUNT CARNIVORE™ .5X28</t>
  </si>
  <si>
    <t>72SATM03</t>
  </si>
  <si>
    <t>SUPPRESSOR THREAD MOUNT CARNIVORE™ 5/8X24</t>
  </si>
  <si>
    <t>72SATM04</t>
  </si>
  <si>
    <t>SUPPRESSOR THREAD MOUNT CARNIVORE™7/16X28</t>
  </si>
  <si>
    <t>72SATM05</t>
  </si>
  <si>
    <t>SUPPRESSOR THREAD MOUNT CARNIVORE™.5X32</t>
  </si>
  <si>
    <t>72SATM06</t>
  </si>
  <si>
    <t>SUPPRESSOR THREAD MOUNT CARNIVORE™ 9/16X24</t>
  </si>
  <si>
    <t>72SATM07</t>
  </si>
  <si>
    <t>SUPPRESSOR THREAD MOUNT CARNIVORE™ 3/4X24</t>
  </si>
  <si>
    <t>72SATM08</t>
  </si>
  <si>
    <t>SUPPRESSOR THREAD MOUNT WRATH™ 3/4X24</t>
  </si>
  <si>
    <t>72SATM09</t>
  </si>
  <si>
    <t>SUPPRESSOR THREAD MOUNT WRATH™ 5/8X24</t>
  </si>
  <si>
    <t>72SATM10</t>
  </si>
  <si>
    <t>SUPPRESSOR THREAD MOUNT WRATH™ 18MX1</t>
  </si>
  <si>
    <t>72SATM11</t>
  </si>
  <si>
    <t>SUPPRESSOR THREAD MOUNT WRATH™ 18MX1.5</t>
  </si>
  <si>
    <t>72SAQD01BK</t>
  </si>
  <si>
    <t>SUPPRESSOR QD MOUNT WRATH™</t>
  </si>
  <si>
    <t>72SA3L01</t>
  </si>
  <si>
    <t>PISTOL SUPPRESSOR ADAPTER 3 LUG</t>
  </si>
  <si>
    <t>72SATA08</t>
  </si>
  <si>
    <t>PISTOL SUPPRESSOR ADAPTER CZ SCORPION</t>
  </si>
  <si>
    <t>72SAFM09</t>
  </si>
  <si>
    <t>PISTOL SUPPRESSOR ADAPTER 13.5MX1LH</t>
  </si>
  <si>
    <t>72SAFM01</t>
  </si>
  <si>
    <t>PISTOL SUPPRESSOR FIXED MOUNT .5X28</t>
  </si>
  <si>
    <t>72SAFM02</t>
  </si>
  <si>
    <t>PISTOL SUPPRESSOR FIXED MOUNT .5X36</t>
  </si>
  <si>
    <t>72SAFM03</t>
  </si>
  <si>
    <t>PISTOL SUPPRESSOR FIXED MOUNT 5/8X24</t>
  </si>
  <si>
    <t>72SAPS01</t>
  </si>
  <si>
    <t>PISTOL SUPPRESSOR PISTON .578X28</t>
  </si>
  <si>
    <t>72SAPS02</t>
  </si>
  <si>
    <t>PISTOL SUPPRESSOR PISTON .5X28</t>
  </si>
  <si>
    <t>72SAPS03</t>
  </si>
  <si>
    <t>PISTOL SUPPRESSOR PISTON 13.5MX1LH XL</t>
  </si>
  <si>
    <t>72SAPS04</t>
  </si>
  <si>
    <t>PISTOL SUPPRESSOR PISTON 13.5MX1LH</t>
  </si>
  <si>
    <t>72SAPS05</t>
  </si>
  <si>
    <t>PISTOL SUPPRESSOR PISTON 14.5MX1LH</t>
  </si>
  <si>
    <t>72SAPS06</t>
  </si>
  <si>
    <t>PISTOL SUPPRESSOR PISTON 16MX1LH</t>
  </si>
  <si>
    <t>72SAPS07</t>
  </si>
  <si>
    <t>PISTOL SUPPRESSOR PISTON 9/16X24</t>
  </si>
  <si>
    <t>72SAPS08</t>
  </si>
  <si>
    <t>PISTOL SUPPRESSOR PISTON .5X28 XL</t>
  </si>
  <si>
    <t>72MB2201BK</t>
  </si>
  <si>
    <t>MUZZLE BRAKE BARRAGE™ 5.56MM</t>
  </si>
  <si>
    <t>72MB3001BK</t>
  </si>
  <si>
    <t>MUZZLE BRAKE GAS CAN™ 7.62MM</t>
  </si>
  <si>
    <t>72MB3381BK</t>
  </si>
  <si>
    <t>MUZZLE BRAKE WRATH™ 3/4X24</t>
  </si>
  <si>
    <t>72MB3382BK</t>
  </si>
  <si>
    <t>MUZZLE BRAKE WRATH™ 5/8X24</t>
  </si>
  <si>
    <t>72MB3383BK</t>
  </si>
  <si>
    <t>MUZZLE BRAKE WRATH™ 18MX1</t>
  </si>
  <si>
    <t>72MB3384BK</t>
  </si>
  <si>
    <t>MUZZLE BRAKE WRATH™ 18MX1.5</t>
  </si>
  <si>
    <t>72FS2201BK</t>
  </si>
  <si>
    <t>FLASH SUPPRESSOR BARRAGE™ 5.56MM</t>
  </si>
  <si>
    <t>72FS3001BK</t>
  </si>
  <si>
    <t>FLASH SUPPRESSOR GAS CAN™ 7.62MM</t>
  </si>
  <si>
    <t>72SAUT01</t>
  </si>
  <si>
    <t>UNIVERSAL BLACKHAWK SUPPRESSOR TOOL</t>
  </si>
  <si>
    <t>32RP00BK</t>
  </si>
  <si>
    <t>RPLCMNT PRT-QUIK ATTCH SIDRELS 6 PACK - BLACK</t>
  </si>
  <si>
    <t>32RP00CT</t>
  </si>
  <si>
    <t>RPLCMNT PRT-QUIK ATTCH SIDRELS 6 PACK - COYOTE TAN</t>
  </si>
  <si>
    <t>32RP00FG</t>
  </si>
  <si>
    <t>RPLCMNT PRT-QUIK ATTCH SIDRELS 6 PACK - FOLIAGE GREEN</t>
  </si>
  <si>
    <t>32RP00OD</t>
  </si>
  <si>
    <t>RPLCMNT PRT-QUIK ATTCH SIDRELS 6 PACK - OLIVE DRAB</t>
  </si>
  <si>
    <t>30CV01BK</t>
  </si>
  <si>
    <t>CUTAWAY OMEGA VST BLACK</t>
  </si>
  <si>
    <t>30CV01CT</t>
  </si>
  <si>
    <t>CUTAWAY OMEGA VST COYOTE TAN</t>
  </si>
  <si>
    <t>30CV01MC</t>
  </si>
  <si>
    <t>CUTAWAY OMEGA VST MULTI CAM</t>
  </si>
  <si>
    <t>30DV00BK</t>
  </si>
  <si>
    <t>D.O.A.V. SYSTEM BLACK</t>
  </si>
  <si>
    <t>30EV03BK</t>
  </si>
  <si>
    <t>OMEGA ELITE TAC VST #1 BLACK</t>
  </si>
  <si>
    <t>30EV03DE</t>
  </si>
  <si>
    <t>OMEGA ELITE TAC VST #1 COYOTE TAN</t>
  </si>
  <si>
    <t>30EV05BK</t>
  </si>
  <si>
    <t>OMEGA ELITE TAC VST EOD BLACK</t>
  </si>
  <si>
    <t>30EV08BK</t>
  </si>
  <si>
    <t>OMEGA ELITE VST MEDIC/UTILITY BLACK</t>
  </si>
  <si>
    <t>30EV26BK</t>
  </si>
  <si>
    <t>OMEGA ELITE VST CROSS DRAW PISTOL MAG - BLACK</t>
  </si>
  <si>
    <t>30EV26BK-L</t>
  </si>
  <si>
    <t>OMEGA ELITE VST CROSS DRAW PISTOL MAG - LEFT - BLACK</t>
  </si>
  <si>
    <t>30EV26DE</t>
  </si>
  <si>
    <t>OMEGA ELITE VST CROSS DRAW PISTOL MAG - COYOTE TAN</t>
  </si>
  <si>
    <t>30EV26DE-L</t>
  </si>
  <si>
    <t>OMEGA ELITE VST CROSS DRAW PISTOL MAG - LEFT - COYOTE TAN</t>
  </si>
  <si>
    <t>30EV26OD</t>
  </si>
  <si>
    <t>OMEGA ELITE VST CROSS DRAW PISTOL MAG - OLIVE DRAB</t>
  </si>
  <si>
    <t>30EV29OD</t>
  </si>
  <si>
    <t>OMEGA ELITE 40MM/RIFLE VST</t>
  </si>
  <si>
    <t>30EV31BK</t>
  </si>
  <si>
    <t>OMEGA ELITE VST - SHOTGUN/RIFLE</t>
  </si>
  <si>
    <t>30EV35BK</t>
  </si>
  <si>
    <t>OMEGA ELITE PHALANX HSV VST BLACK</t>
  </si>
  <si>
    <t>30TFV2BK</t>
  </si>
  <si>
    <t>TAC FLOAT VST II BLACK</t>
  </si>
  <si>
    <t>33UA00BK</t>
  </si>
  <si>
    <t>URBAN ASSAULT VST BLACK</t>
  </si>
  <si>
    <t>35LBS1BK</t>
  </si>
  <si>
    <t>LOAD BEARING SUSPENDERS BLACK</t>
  </si>
  <si>
    <t>35LBS1OD</t>
  </si>
  <si>
    <t>LOAD BEARING SUSPENDERS OLIVE DRAB</t>
  </si>
  <si>
    <t>35SS00BK</t>
  </si>
  <si>
    <t>SPEC OPS H-GEAR SHOULDER STRAP BLACK</t>
  </si>
  <si>
    <t>37CL36BK</t>
  </si>
  <si>
    <t>S.T.R.I.K.E. OMEGA VST BLACK</t>
  </si>
  <si>
    <t>37CL66BK</t>
  </si>
  <si>
    <t>S.T.R.I.K.E. ELITE VST BLACK</t>
  </si>
  <si>
    <t>37CL66CT</t>
  </si>
  <si>
    <t>S.T.R.I.K.E. ELITE VST COYOTE TAN</t>
  </si>
  <si>
    <t>JK07ABSM</t>
  </si>
  <si>
    <t>BOLSTER JACKET ADMIRAL BLUE SMALL, POLY BAG</t>
  </si>
  <si>
    <t>JK07ABMD</t>
  </si>
  <si>
    <t>BOLSTER JACKET ADMIRAL BLUE MEDIUM, POLY BAG</t>
  </si>
  <si>
    <t>JK07ABLG</t>
  </si>
  <si>
    <t>BOLSTER JACKET ADMIRAL BLUE LARGE, POLY BAG</t>
  </si>
  <si>
    <t>JK07ABXL</t>
  </si>
  <si>
    <t>BOLSTER JACKET ADMIRAL BLUE X-LARGE, POLY BAG</t>
  </si>
  <si>
    <t>JK07AB2XL</t>
  </si>
  <si>
    <t>BOLSTER JACKET ADMIRAL BLUE 2XL, POLY BAG</t>
  </si>
  <si>
    <t>JK07AB3XL</t>
  </si>
  <si>
    <t>BOLSTER JACKET ADMIRAL BLUE 3XL, POLY BAG</t>
  </si>
  <si>
    <t>JK07BKSM</t>
  </si>
  <si>
    <t>BOLSTER JACKET BLACK SMALL, POLY BAG</t>
  </si>
  <si>
    <t>JK07BKMD</t>
  </si>
  <si>
    <t>BOLSTER JACKET BLACK MEDIUM, POLY BAG</t>
  </si>
  <si>
    <t>JK07BKLG</t>
  </si>
  <si>
    <t>BOLSTER JACKET BLACK LARGE, POLY BAG</t>
  </si>
  <si>
    <t>JK07BKXL</t>
  </si>
  <si>
    <t>BOLSTER JACKET BLACK X-LARGE, POLY BAG</t>
  </si>
  <si>
    <t>JK07BK2XL</t>
  </si>
  <si>
    <t>BOLSTER JACKET BLACK 2XL, POLY BAG</t>
  </si>
  <si>
    <t>JK07BK3XL</t>
  </si>
  <si>
    <t>BOLSTER JACKET BLACK 3XL, POLY BAG</t>
  </si>
  <si>
    <t>JK05BKSM</t>
  </si>
  <si>
    <t>DERECHO SOFT SHELL JACKET BLACK SMALL WATERPROOF, POLY BAG</t>
  </si>
  <si>
    <t>JK05BKMD</t>
  </si>
  <si>
    <t>DERECHO SOFT SHELL JACKET BLACK MEDIUM WATERPROOF, POLY BAG</t>
  </si>
  <si>
    <t>JK05BKLG</t>
  </si>
  <si>
    <t>DERECHO SOFT SHELL JACKET BLACK LARGE WATERPROOF, POLY BAG</t>
  </si>
  <si>
    <t>JK05BKXL</t>
  </si>
  <si>
    <t>DERECHO SOFT SHELL JACKET BLACK X-LARGE WATERPROOF, POLY BAG</t>
  </si>
  <si>
    <t>JK05BK2XL</t>
  </si>
  <si>
    <t>DERECHO SOFT SHELL JACKET BLACK 2XL WATERPROOF, POLY BAG</t>
  </si>
  <si>
    <t>JK05BK3XL</t>
  </si>
  <si>
    <t>DERECHO SOFT SHELL JACKET BLACK 3XL WATERPROOF, POLY BAG</t>
  </si>
  <si>
    <t>JK05SLSM</t>
  </si>
  <si>
    <t>DERECHO SOFT SHELL JACKET SLATE SMALL WATERPROOF, POLY BAG</t>
  </si>
  <si>
    <t>JK05SLMD</t>
  </si>
  <si>
    <t>DERECHO SOFT SHELL JACKET SLATE MEDIUM WATERPROOF, POLY BAG</t>
  </si>
  <si>
    <t>JK05SLLG</t>
  </si>
  <si>
    <t>DERECHO SOFT SHELL JACKET SLATE LARGE WATERPROOF, POLY BAG</t>
  </si>
  <si>
    <t>JK05SLXL</t>
  </si>
  <si>
    <t>DERECHO SOFT SHELL JACKET SLATE X-LARGE WATERPROOF, POLY BAG</t>
  </si>
  <si>
    <t>JK05SL2XL</t>
  </si>
  <si>
    <t>DERECHO SOFT SHELL JACKET SLATE 2XL WATERPROOF, POLY BAG</t>
  </si>
  <si>
    <t>JK05SL3XL</t>
  </si>
  <si>
    <t>DERECHO SOFT SHELL JACKET SLATE 3XL WATERPROOF, POLY BAG</t>
  </si>
  <si>
    <t>JK06BKSM</t>
  </si>
  <si>
    <t>FORTIFY JACKET BLACK SMALL WATERPROOF, POLY BAG</t>
  </si>
  <si>
    <t>JK06BKMD</t>
  </si>
  <si>
    <t>FORTIFY JACKET BLACK MEDIUM WATERPROOF, POLY BAG</t>
  </si>
  <si>
    <t>JK06BKLG</t>
  </si>
  <si>
    <t>FORTIFY JACKET BLACK LARGE WATERPROOF, POLY BAG</t>
  </si>
  <si>
    <t>JK06BKXL</t>
  </si>
  <si>
    <t>FORTIFY JACKET BLACK X-LARGE WATERPROOF, POLY BAG</t>
  </si>
  <si>
    <t>JK06BK2XL</t>
  </si>
  <si>
    <t>FORTIFY JACKET BLACK 2XL WATERPROOF, POLY BAG</t>
  </si>
  <si>
    <t>JK06BK3XL</t>
  </si>
  <si>
    <t>FORTIFY JACKET BLACK 3XL WATERPROOF, POLY BAG</t>
  </si>
  <si>
    <t>JK06MSSM</t>
  </si>
  <si>
    <t>FORTIFY JACKET MOSS SMALL WATERPROOF, POLY BAG</t>
  </si>
  <si>
    <t>JK06MSMD</t>
  </si>
  <si>
    <t>FORTIFY JACKET MOSS MEDIUM WATERPROOF, POLY BAG</t>
  </si>
  <si>
    <t>JK06MSLG</t>
  </si>
  <si>
    <t>FORTIFY JACKET MOSS LARGE WATERPROOF, POLY BAG</t>
  </si>
  <si>
    <t>JK06MSXL</t>
  </si>
  <si>
    <t>FORTIFY JACKET MOSS X-LARGE WATERPROOF, POLY BAG</t>
  </si>
  <si>
    <t>JK06MS2XL</t>
  </si>
  <si>
    <t>FORTIFY JACKET MOSS 2XL WATERPROOF, POLY BAG</t>
  </si>
  <si>
    <t>JK06MS3XL</t>
  </si>
  <si>
    <t>FORTIFY JACKET MOSS 3XL WATERPROOF, POLY BAG</t>
  </si>
  <si>
    <t>TP04BKSM</t>
  </si>
  <si>
    <t>FORTIFY PANT BLACK SMALL WATERPROOF, POLY BAG</t>
  </si>
  <si>
    <t>TP04BKMD</t>
  </si>
  <si>
    <t>FORTIFY PANT BLACK MEDIUM WATERPROOF, POLY BAG</t>
  </si>
  <si>
    <t>TP04BKLG</t>
  </si>
  <si>
    <t>FORTIFY PANT BLACK LARGE WATERPROOF, POLY BAG</t>
  </si>
  <si>
    <t>TP04BKXL</t>
  </si>
  <si>
    <t>FORTIFY PANT BLACK X-LARGE WATERPROOF, POLY BAG</t>
  </si>
  <si>
    <t>TP04BK2XL</t>
  </si>
  <si>
    <t>FORTIFY PANT BLACK 2XL WATERPROOF, POLY BAG</t>
  </si>
  <si>
    <t>TP04BK3XL</t>
  </si>
  <si>
    <t>FORTIFY PANT BLACK 3XL WATERPROOF, POLY BAG</t>
  </si>
  <si>
    <t>CS01MNSM</t>
  </si>
  <si>
    <t>1730 SHIRT SMALL, POLY BAG</t>
  </si>
  <si>
    <t>CS01MNMD</t>
  </si>
  <si>
    <t>1730 SHIRT MEDIUM, POLY BAG</t>
  </si>
  <si>
    <t>CS01MNLG</t>
  </si>
  <si>
    <t>1730 SHIRT LARGE, POLY BAG</t>
  </si>
  <si>
    <t>CS01MNXL</t>
  </si>
  <si>
    <t>1730 SHIRT X-LARGE, POLY BAG</t>
  </si>
  <si>
    <t>CS01MN2XL</t>
  </si>
  <si>
    <t>1730 SHIRT 2XL, POLY BAG</t>
  </si>
  <si>
    <t>CS01MN3XL</t>
  </si>
  <si>
    <t>1730 SHIRT 3XL, POLY BAG</t>
  </si>
  <si>
    <t>CS02MNSM</t>
  </si>
  <si>
    <t>1700 SHIRT SMALL, POLY BAG</t>
  </si>
  <si>
    <t>CS02MNMD</t>
  </si>
  <si>
    <t>1700 SHIRT MEDIUM, POLY BAG</t>
  </si>
  <si>
    <t>CS02MNLG</t>
  </si>
  <si>
    <t>1700 SHIRT LARGE, POLY BAG</t>
  </si>
  <si>
    <t>CS02MNXL</t>
  </si>
  <si>
    <t>1700 SHIRT X-LARGE, POLY BAG</t>
  </si>
  <si>
    <t>CS02MN2XL</t>
  </si>
  <si>
    <t>1700 SHIRT 2XL, POLY BAG</t>
  </si>
  <si>
    <t>CS02MN3XL</t>
  </si>
  <si>
    <t>1700 SHIRT 3XL, POLY BAG</t>
  </si>
  <si>
    <t>CS07MSSM</t>
  </si>
  <si>
    <t>PRECISION SHIRT MOSS SMALL, POLY BAG</t>
  </si>
  <si>
    <t>CS07MSMD</t>
  </si>
  <si>
    <t>PRECISION SHIRT MOSS MEDIUM, POLY BAG</t>
  </si>
  <si>
    <t>CS07MSLG</t>
  </si>
  <si>
    <t>PRECISION SHIRT MOSS LARGE, POLY BAG</t>
  </si>
  <si>
    <t>CS07MSXL</t>
  </si>
  <si>
    <t>PRECISION SHIRT MOSS X-LARGE, POLY BAG</t>
  </si>
  <si>
    <t>CS07MS2XL</t>
  </si>
  <si>
    <t>PRECISION SHIRT MOSS 2XL, POLY BAG</t>
  </si>
  <si>
    <t>CS07MS3XL</t>
  </si>
  <si>
    <t>PRECISION SHIRT MOSS 3XL, POLY BAG</t>
  </si>
  <si>
    <t>CS07SLSM</t>
  </si>
  <si>
    <t>PRECISION SHIRT SLATE SMALL, POLY BAG</t>
  </si>
  <si>
    <t>CS07SLMD</t>
  </si>
  <si>
    <t>PRECISION SHIRT SLATE MEDIUM, POLY BAG</t>
  </si>
  <si>
    <t>CS07SLLG</t>
  </si>
  <si>
    <t>PRECISION SHIRT SLATE LARGE, POLY BAG</t>
  </si>
  <si>
    <t>CS07SLXL</t>
  </si>
  <si>
    <t>PRECISION SHIRT SLATE X-LARGE, POLY BAG</t>
  </si>
  <si>
    <t>CS07SL2XL</t>
  </si>
  <si>
    <t>PRECISION SHIRT SLATE 2XL, POLY BAG</t>
  </si>
  <si>
    <t>CS07SL3XL</t>
  </si>
  <si>
    <t>PRECISION SHIRT SLATE 3XL, POLY BAG</t>
  </si>
  <si>
    <t>CS05BKSM</t>
  </si>
  <si>
    <t>PURPOSE SHIRT BLACK SMALL, POLY BAG</t>
  </si>
  <si>
    <t>CS05BKMD</t>
  </si>
  <si>
    <t>PURPOSE SHIRT BLACK MEDIUM, POLY BAG</t>
  </si>
  <si>
    <t>CS05BKLG</t>
  </si>
  <si>
    <t>PURPOSE SHIRT BLACK LARGE, POLY BAG</t>
  </si>
  <si>
    <t>CS05BKXL</t>
  </si>
  <si>
    <t>PURPOSE SHIRT BLACK X-LARGE, POLY BAG</t>
  </si>
  <si>
    <t>CS05BK2XL</t>
  </si>
  <si>
    <t>PURPOSE SHIRT BLACK 2XL, POLY BAG</t>
  </si>
  <si>
    <t>CS05BK3XL</t>
  </si>
  <si>
    <t>PURPOSE SHIRT BLACK 3XL, POLY BAG</t>
  </si>
  <si>
    <t>CS05DSSM</t>
  </si>
  <si>
    <t>PURPOSE SHIRT DARK STONE SMALL, POLY BAG</t>
  </si>
  <si>
    <t>CS05DSMD</t>
  </si>
  <si>
    <t>PURPOSE SHIRT DARK STONE MEDIUM, POLY BAG</t>
  </si>
  <si>
    <t>CS05DSLG</t>
  </si>
  <si>
    <t>PURPOSE SHIRT DARK STONE LARGE, POLY BAG</t>
  </si>
  <si>
    <t>CS05DSXL</t>
  </si>
  <si>
    <t>PURPOSE SHIRT DARK STONE X-LARGE, POLY BAG</t>
  </si>
  <si>
    <t>CS05DS2XL</t>
  </si>
  <si>
    <t>PURPOSE SHIRT DARK STONE 2XL, POLY BAG</t>
  </si>
  <si>
    <t>CS05DS3XL</t>
  </si>
  <si>
    <t>PURPOSE SHIRT DARK STONE 3XL, POLY BAG</t>
  </si>
  <si>
    <t>CS06BKSM</t>
  </si>
  <si>
    <t>VERITY SHIRT BLACK SMALL, POLY BAG</t>
  </si>
  <si>
    <t>CS06BKMD</t>
  </si>
  <si>
    <t>VERITY SHIRT BLACK MEDIUM, POLY BAG</t>
  </si>
  <si>
    <t>CS06BKLG</t>
  </si>
  <si>
    <t>VERITY SHIRT BLACK LARGE, POLY BAG</t>
  </si>
  <si>
    <t>CS06BKXL</t>
  </si>
  <si>
    <t>VERITY SHIRT BLACK X-LARGE, POLY BAG</t>
  </si>
  <si>
    <t>CS06BK2XL</t>
  </si>
  <si>
    <t>VERITY SHIRT BLACK 2XL, POLY BAG</t>
  </si>
  <si>
    <t>CS06BK3XL</t>
  </si>
  <si>
    <t>VERITY SHIRT BLACK 3XL, POLY BAG</t>
  </si>
  <si>
    <t>CS06HBSM</t>
  </si>
  <si>
    <t>VERITY SHIRT, HARBOR SMALL, POLY BAG</t>
  </si>
  <si>
    <t>CS06HBMD</t>
  </si>
  <si>
    <t>VERITY SHIRT, HARBOR MEDIUM, POLY BAG</t>
  </si>
  <si>
    <t>CS06HBLG</t>
  </si>
  <si>
    <t>VERITY SHIRT, HARBOR LARGE, POLY BAG</t>
  </si>
  <si>
    <t>CS06HBXL</t>
  </si>
  <si>
    <t>VERITY SHIRT, HARBOR X-LARGE, POLY BAG</t>
  </si>
  <si>
    <t>CS06HB2XL</t>
  </si>
  <si>
    <t>VERITY SHIRT, HARBOR 2XL, POLY BAG</t>
  </si>
  <si>
    <t>CS06HB3XL</t>
  </si>
  <si>
    <t>VERITY SHIRT, HARBOR 3XL, POLY BAG</t>
  </si>
  <si>
    <t>PO04BKSM</t>
  </si>
  <si>
    <t>COOL REACT POLO BLACK SMALL, POLY BAG</t>
  </si>
  <si>
    <t>PO04BKMD</t>
  </si>
  <si>
    <t>COOL REACT POLO BLACK MEDIUM, POLY BAG</t>
  </si>
  <si>
    <t>PO04BKLG</t>
  </si>
  <si>
    <t>COOL REACT POLO BLACK LARGE, POLY BAG</t>
  </si>
  <si>
    <t>PO04BKXL</t>
  </si>
  <si>
    <t>COOL REACT POLO BLACK X-LARGE, POLY BAG</t>
  </si>
  <si>
    <t>PO04BK2XL</t>
  </si>
  <si>
    <t>COOL REACT POLO BLACK 2XL, POLY BAG</t>
  </si>
  <si>
    <t>PO04BK3XL</t>
  </si>
  <si>
    <t>COOL REACT POLO BLACK 3XL, POLY BAG</t>
  </si>
  <si>
    <t>PO04HBSM</t>
  </si>
  <si>
    <t>COOL REACT POLO, HARBOR SMALL, POLY BAG</t>
  </si>
  <si>
    <t>PO04HBMD</t>
  </si>
  <si>
    <t>COOL REACT POLO,HARBOR MEDIUM, POLY BAG</t>
  </si>
  <si>
    <t>PO04HBLG</t>
  </si>
  <si>
    <t>COOL REACT POLO, HARBOR LARGE, POLY BAG</t>
  </si>
  <si>
    <t>PO04HBXL</t>
  </si>
  <si>
    <t>COOL REACT POLO,HARBOR X-LARGE , POLY BAG</t>
  </si>
  <si>
    <t>PO04HB2XL</t>
  </si>
  <si>
    <t>COOL REACT POLO, HARBOR 2XL, POLY BAG</t>
  </si>
  <si>
    <t>PO04HB3XL</t>
  </si>
  <si>
    <t>COOL REACT POLO, HARBOR 3XL, POLY BAG</t>
  </si>
  <si>
    <t>PO04SESM</t>
  </si>
  <si>
    <t>COOL REACT POLO STEEL SMALL, POLY BAG</t>
  </si>
  <si>
    <t>PO04SEMD</t>
  </si>
  <si>
    <t>COOL REACT POLO STEEL MEDIUM, POLY BAG</t>
  </si>
  <si>
    <t>PO04SELG</t>
  </si>
  <si>
    <t>COOL REACT POLO STEEL LARGE, POLY BAG</t>
  </si>
  <si>
    <t>PO04SEXL</t>
  </si>
  <si>
    <t>COOL REACT POLO STEEL X-LARGE, POLY BAG</t>
  </si>
  <si>
    <t>PO04SE2XL</t>
  </si>
  <si>
    <t>COOL REACT POLO STEEL 2XL, POLY BAG</t>
  </si>
  <si>
    <t>PO04SE3XL</t>
  </si>
  <si>
    <t>COOL REACT POLO STEEL 3XL, POLY BAG</t>
  </si>
  <si>
    <t>PO02MNSM</t>
  </si>
  <si>
    <t>PERFORMANCE POLO MAROON SMALL, POLY BAG</t>
  </si>
  <si>
    <t>PO02MNMD</t>
  </si>
  <si>
    <t>PERFORMANCE POLO MAROON MEDIUM, POLY BAG</t>
  </si>
  <si>
    <t>PO02MNLG</t>
  </si>
  <si>
    <t>PERFORMANCE POLO MAROON LARGE, POLY BAG</t>
  </si>
  <si>
    <t>PO02MNXL</t>
  </si>
  <si>
    <t>PERFORMANCE POLO MAROON X-LARGE, POLY BAG</t>
  </si>
  <si>
    <t>PO02MN2XL</t>
  </si>
  <si>
    <t>PERFORMANCE POLO MAROON 2XL, POLY BAG</t>
  </si>
  <si>
    <t>PO02MN3XL</t>
  </si>
  <si>
    <t>PERFORMANCE POLO MAROON 3XL, POLY BAG</t>
  </si>
  <si>
    <t>EC06FTOS</t>
  </si>
  <si>
    <t>WEATHERED RIPSTOP CAP FATIGUE</t>
  </si>
  <si>
    <t>EC06NAOS</t>
  </si>
  <si>
    <t>WEATHERED RIPSTOP CAP NAVY</t>
  </si>
  <si>
    <t>EC06SNOS</t>
  </si>
  <si>
    <t>WEATHERED RIPSTOP CAP STONE</t>
  </si>
  <si>
    <t>EC07AMOS</t>
  </si>
  <si>
    <t>TRIDENT CAP, AMERICANA</t>
  </si>
  <si>
    <t>EC07TBOS</t>
  </si>
  <si>
    <t>TRIDENT CAP, THIN BLUE LINE</t>
  </si>
  <si>
    <t>PC03SLOS</t>
  </si>
  <si>
    <t>RANGE CAP SLATE, ONE SIZE</t>
  </si>
  <si>
    <t>EB02ABOS</t>
  </si>
  <si>
    <t>MARLED BEANIE ADMIRAL BLUE, ONE SIZE</t>
  </si>
  <si>
    <t>EB02JGOS</t>
  </si>
  <si>
    <t>MARLED BEANIE JUNGLE ONE, SIZE</t>
  </si>
  <si>
    <t>EB02SLOS</t>
  </si>
  <si>
    <t>MARLED BEANIE SLATE ONE SIZE</t>
  </si>
  <si>
    <t>GP001BKSM</t>
  </si>
  <si>
    <t>PATROL BARRICADE GLOVE BLACK  SMALL</t>
  </si>
  <si>
    <t>GP001BKMD</t>
  </si>
  <si>
    <t>PATROL BARRICADE GLOVE BLACK  MEDIUM</t>
  </si>
  <si>
    <t>GP001BKLG</t>
  </si>
  <si>
    <t>PATROL BARRICADE GLOVE BLACK  LARGE</t>
  </si>
  <si>
    <t>GP001BKXL</t>
  </si>
  <si>
    <t>PATROL BARRICADE GLOVE BLACK  XL</t>
  </si>
  <si>
    <t>GP001BK2XL</t>
  </si>
  <si>
    <t>PATROL BARRICADE GLOVE BLACK  2XL</t>
  </si>
  <si>
    <t>GP002BKSM</t>
  </si>
  <si>
    <t>PATROL ELITE GLOVE BLACK  SMALL</t>
  </si>
  <si>
    <t>GP002BKMD</t>
  </si>
  <si>
    <t>PATROL ELITE GLOVE BLACK  MEDIUM</t>
  </si>
  <si>
    <t>GP002BKLG</t>
  </si>
  <si>
    <t>PATROL ELITE GLOVE BLACK  LARGE</t>
  </si>
  <si>
    <t>GP002BKXL</t>
  </si>
  <si>
    <t>PATROL ELITE GLOVE BLACK  XL</t>
  </si>
  <si>
    <t>GP002BK2XL</t>
  </si>
  <si>
    <t>PATROL ELITE GLOVE BLACK  2XL</t>
  </si>
  <si>
    <t>GP003BKSM</t>
  </si>
  <si>
    <t>FORTIFY™ WINTER OPS GLOVE BLACK  SMALL</t>
  </si>
  <si>
    <t>GP003BKMD</t>
  </si>
  <si>
    <t>FORTIFY™ WINTER OPS GLOVE BLACK  MEDIUM</t>
  </si>
  <si>
    <t>GP003BKLG</t>
  </si>
  <si>
    <t>FORTIFY™ WINTER OPS GLOVE BLACK  LARGE</t>
  </si>
  <si>
    <t>GP003BKXL</t>
  </si>
  <si>
    <t>FORTIFY™ WINTER OPS GLOVE BLACK  XL</t>
  </si>
  <si>
    <t>GP003BK2XL</t>
  </si>
  <si>
    <t>FORTIFY™ WINTER OPS GLOVE BLACK  2XL</t>
  </si>
  <si>
    <t>GP003UGSM</t>
  </si>
  <si>
    <t>FORTIFY™ WINTER OPS GLOVE URBAN GRAY  SMALL</t>
  </si>
  <si>
    <t>GP003UGMD</t>
  </si>
  <si>
    <t>FORTIFY™ WINTER OPS GLOVE URBAN GRAY  MEDIUM</t>
  </si>
  <si>
    <t>GP003UGLG</t>
  </si>
  <si>
    <t>FORTIFY™ WINTER OPS GLOVE URBAN GRAY  LARGE</t>
  </si>
  <si>
    <t>GP003UGXL</t>
  </si>
  <si>
    <t>FORTIFY™ WINTER OPS GLOVE URBAN GRAY  XL</t>
  </si>
  <si>
    <t>GP003UG2XL</t>
  </si>
  <si>
    <t>FORTIFY™ WINTER OPS GLOVE URBAN GRAY  2XL</t>
  </si>
  <si>
    <t>GS001BKSM</t>
  </si>
  <si>
    <t>APTITUDE™ GLOVE BLACK  SMALL</t>
  </si>
  <si>
    <t>GS001BKMD</t>
  </si>
  <si>
    <t>APTITUDE™ GLOVE BLACK  MEDIUM</t>
  </si>
  <si>
    <t>GS001BKLG</t>
  </si>
  <si>
    <t>APTITUDE™ GLOVE BLACK  LARGE</t>
  </si>
  <si>
    <t>GS001BKXL</t>
  </si>
  <si>
    <t>APTITUDE™ GLOVE BLACK  XL</t>
  </si>
  <si>
    <t>GS001BK2XL</t>
  </si>
  <si>
    <t>APTITUDE™ GLOVE BLACK  2XL</t>
  </si>
  <si>
    <t>GS001UGSM</t>
  </si>
  <si>
    <t>APTITUDE™ GLOVE URBAN GRAY  SMALL</t>
  </si>
  <si>
    <t>GS001UGMD</t>
  </si>
  <si>
    <t>APTITUDE™ GLOVE URBAN GRAY  MEDIUM</t>
  </si>
  <si>
    <t>GS001UGLG</t>
  </si>
  <si>
    <t>APTITUDE™ GLOVE URBAN GRAY  LARGE</t>
  </si>
  <si>
    <t>GS001UGXL</t>
  </si>
  <si>
    <t>APTITUDE™ GLOVE URBAN GRAY  XL</t>
  </si>
  <si>
    <t>GS001UG2XL</t>
  </si>
  <si>
    <t>APTITUDE™ GLOVE URBAN GRAY  2XL</t>
  </si>
  <si>
    <t>GT001BKSM</t>
  </si>
  <si>
    <t>FURY™ UTILITARIAN GLOVE BLACK  SMALL</t>
  </si>
  <si>
    <t>GT001BKMD</t>
  </si>
  <si>
    <t>FURY™ UTILITARIAN GLOVE BLACK  MEDIUM</t>
  </si>
  <si>
    <t>GT001BKLG</t>
  </si>
  <si>
    <t>FURY™ UTILITARIAN GLOVE BLACK  LARGE</t>
  </si>
  <si>
    <t>GT001BKXL</t>
  </si>
  <si>
    <t>FURY™ UTILITARIAN GLOVE BLACK  XL</t>
  </si>
  <si>
    <t>GT001BK2XL</t>
  </si>
  <si>
    <t>FURY™ UTILITARIAN GLOVE BLACK  2XL</t>
  </si>
  <si>
    <t>GT001TNSM</t>
  </si>
  <si>
    <t>FURY™ UTILITARIAN GLOVE COYOTE 498  SMALL</t>
  </si>
  <si>
    <t>GT001TNMD</t>
  </si>
  <si>
    <t>FURY™ UTILITARIAN GLOVE COYOTE 498  MEDIUM</t>
  </si>
  <si>
    <t>GT001TNLG</t>
  </si>
  <si>
    <t>FURY™ UTILITARIAN GLOVE COYOTE 498  LARGE</t>
  </si>
  <si>
    <t>GT001TNXL</t>
  </si>
  <si>
    <t>FURY™ UTILITARIAN GLOVE COYOTE 498  XL</t>
  </si>
  <si>
    <t>GT001TN2XL</t>
  </si>
  <si>
    <t>FURY™ UTILITARIAN GLOVE COYOTE 498  2XL</t>
  </si>
  <si>
    <t>GT001UGSM</t>
  </si>
  <si>
    <t>FURY™ UTILITARIAN GLOVE URBAN GRAY  SMALL</t>
  </si>
  <si>
    <t>GT001UGMD</t>
  </si>
  <si>
    <t>FURY™ UTILITARIAN GLOVE URBAN GRAY  MEDIUM</t>
  </si>
  <si>
    <t>GT001UGLG</t>
  </si>
  <si>
    <t>FURY™ UTILITARIAN GLOVE URBAN GRAY  LARGE</t>
  </si>
  <si>
    <t>GT001UGXL</t>
  </si>
  <si>
    <t>FURY™ UTILITARIAN GLOVE URBAN GRAY  XL</t>
  </si>
  <si>
    <t>GT001UG2XL</t>
  </si>
  <si>
    <t>FURY™ UTILITARIAN GLOVE URBAN GRAY  2XL</t>
  </si>
  <si>
    <t>GT002BKSM</t>
  </si>
  <si>
    <t>FURY™ PRIME GLOVE BLACK  SMALL</t>
  </si>
  <si>
    <t>GT002BKMD</t>
  </si>
  <si>
    <t>FURY™ PRIME GLOVE BLACK  MEDIUM</t>
  </si>
  <si>
    <t>GT002BKLG</t>
  </si>
  <si>
    <t>FURY™ PRIME GLOVE BLACK  LARGE</t>
  </si>
  <si>
    <t>GT002BKXL</t>
  </si>
  <si>
    <t>FURY™ PRIME GLOVE BLACK  XL</t>
  </si>
  <si>
    <t>GT002BK2XL</t>
  </si>
  <si>
    <t>FURY™ PRIME GLOVE BLACK  2XL</t>
  </si>
  <si>
    <t>GT002TNSM</t>
  </si>
  <si>
    <t>FURY™ PRIME GLOVE COYOTE 498  SMALL</t>
  </si>
  <si>
    <t>GT002TNMD</t>
  </si>
  <si>
    <t>FURY™ PRIME GLOVE COYOTE 498  MEDIUM</t>
  </si>
  <si>
    <t>GT002TNLG</t>
  </si>
  <si>
    <t>FURY™ PRIME GLOVE COYOTE 498  LARGE</t>
  </si>
  <si>
    <t>GT002TNXL</t>
  </si>
  <si>
    <t>FURY™ PRIME GLOVE COYOTE 498  XL</t>
  </si>
  <si>
    <t>GT002TN2XL</t>
  </si>
  <si>
    <t>FURY™ PRIME GLOVE COYOTE 498  2XL</t>
  </si>
  <si>
    <t>GT002UGSM</t>
  </si>
  <si>
    <t>FURY™ PRIME GLOVE URBAN GRAY  SMALL</t>
  </si>
  <si>
    <t>GT002UGMD</t>
  </si>
  <si>
    <t>FURY™ PRIME GLOVE URBAN GRAY  MEDIUM</t>
  </si>
  <si>
    <t>GT002UGLG</t>
  </si>
  <si>
    <t>FURY™ PRIME GLOVE URBAN GRAY  LARGE</t>
  </si>
  <si>
    <t>GT002UGXL</t>
  </si>
  <si>
    <t>FURY™ PRIME GLOVE URBAN GRAY  XL</t>
  </si>
  <si>
    <t>GT002UG2XL</t>
  </si>
  <si>
    <t>FURY™ PRIME GLOVE URBAN GRAY  2XL</t>
  </si>
  <si>
    <t>GT003BKSM</t>
  </si>
  <si>
    <t>FURY™ COMMANDO GLOVE BLACK  SMALL</t>
  </si>
  <si>
    <t>GT003BKMD</t>
  </si>
  <si>
    <t>FURY™ COMMANDO GLOVE BLACK  MEDIUM</t>
  </si>
  <si>
    <t>GT003BKLG</t>
  </si>
  <si>
    <t>FURY™ COMMANDO GLOVE BLACK  LARGE</t>
  </si>
  <si>
    <t>GT003BKXL</t>
  </si>
  <si>
    <t>FURY™ COMMANDO GLOVE BLACK  XL</t>
  </si>
  <si>
    <t>GT003BK2XL</t>
  </si>
  <si>
    <t>FURY™ COMMANDO GLOVE BLACK  2XL</t>
  </si>
  <si>
    <t>GT003TNSM</t>
  </si>
  <si>
    <t>FURY™ COMMANDO GLOVE COYOTE 498  SMALL</t>
  </si>
  <si>
    <t>GT003TNMD</t>
  </si>
  <si>
    <t>FURY™ COMMANDO GLOVE COYOTE 498  MEDIUM</t>
  </si>
  <si>
    <t>GT003TNLG</t>
  </si>
  <si>
    <t>FURY™ COMMANDO GLOVE COYOTE 498  LARGE</t>
  </si>
  <si>
    <t>GT003TNXL</t>
  </si>
  <si>
    <t>FURY™ COMMANDO GLOVE COYOTE 498  XL</t>
  </si>
  <si>
    <t>GT003TN2XL</t>
  </si>
  <si>
    <t>FURY™ COMMANDO GLOVE COYOTE 498  2XL</t>
  </si>
  <si>
    <t>GT004BKSM</t>
  </si>
  <si>
    <t>FURY™ FORCE GLOVE BLACK SMALL</t>
  </si>
  <si>
    <t>GT004BKMD</t>
  </si>
  <si>
    <t>FURY™ FORCE GLOVE BLACK MEDIUM</t>
  </si>
  <si>
    <t>GT004BKLG</t>
  </si>
  <si>
    <t>FURY™ FORCE GLOVE BLACK LARGE</t>
  </si>
  <si>
    <t>GT004BKXL</t>
  </si>
  <si>
    <t>FURY™ FORCE GLOVE BLACK XL</t>
  </si>
  <si>
    <t>GT004BK2XL</t>
  </si>
  <si>
    <t>FURY™ FORCE GLOVE BLACK 2XL</t>
  </si>
  <si>
    <t>GT004TNSM</t>
  </si>
  <si>
    <t>FURY™ FORCE GLOVE COYOTE 498 SMALL</t>
  </si>
  <si>
    <t>GT004TNMD</t>
  </si>
  <si>
    <t>FURY™ FORCE GLOVE COYOTE 498 MEDIUM</t>
  </si>
  <si>
    <t>GT004TNLG</t>
  </si>
  <si>
    <t>FURY™ FORCE GLOVE COYOTE 498 LARGE</t>
  </si>
  <si>
    <t>GT004TNXL</t>
  </si>
  <si>
    <t>FURY™ FORCE GLOVE COYOTE 498 XL</t>
  </si>
  <si>
    <t>GT004TN2XL</t>
  </si>
  <si>
    <t>FURY™ FORCE GLOVE COYOTE 498 2XL</t>
  </si>
  <si>
    <t>GT005BKSM</t>
  </si>
  <si>
    <t>S.O.L.A.G.™ INSTINCT HALF GLOVE BLACK  SMALL</t>
  </si>
  <si>
    <t>GT005BKMD</t>
  </si>
  <si>
    <t>S.O.L.A.G.™ INSTINCT HALF GLOVE BLACK  MEDIUM</t>
  </si>
  <si>
    <t>GT005BKLG</t>
  </si>
  <si>
    <t>S.O.L.A.G.™ INSTINCT HALF GLOVE BLACK  LARGE</t>
  </si>
  <si>
    <t>GT005BKXL</t>
  </si>
  <si>
    <t>S.O.L.A.G.™ INSTINCT HALF GLOVE BLACK  XL</t>
  </si>
  <si>
    <t>GT005BK2XL</t>
  </si>
  <si>
    <t>S.O.L.A.G.™ INSTINCT HALF GLOVE BLACK  2XL</t>
  </si>
  <si>
    <t>GT006BKSM</t>
  </si>
  <si>
    <t>S.O.L.A.G.™ INSTINCT FULL GLOVE BLACK  SMALL</t>
  </si>
  <si>
    <t>GT006BKMD</t>
  </si>
  <si>
    <t>S.O.L.A.G.™ INSTINCT FULL GLOVE BLACK  MEDIUM</t>
  </si>
  <si>
    <t>GT006BKLG</t>
  </si>
  <si>
    <t>S.O.L.A.G.™ INSTINCT FULL GLOVE BLACK  LARGE</t>
  </si>
  <si>
    <t>GT006BKXL</t>
  </si>
  <si>
    <t>S.O.L.A.G.™ INSTINCT FULL GLOVE BLACK  XL</t>
  </si>
  <si>
    <t>GT006BK2XL</t>
  </si>
  <si>
    <t>S.O.L.A.G.™ INSTINCT FULL GLOVE BLACK  2XL</t>
  </si>
  <si>
    <t>GT007BKSM</t>
  </si>
  <si>
    <t>S.O.L.A.G.™ RECON GLOVE BLACK  SMALL</t>
  </si>
  <si>
    <t>GT007BKMD</t>
  </si>
  <si>
    <t>S.O.L.A.G.™ RECON GLOVE BLACK  MEDIUM</t>
  </si>
  <si>
    <t>GT007BKLG</t>
  </si>
  <si>
    <t>S.O.L.A.G.™ RECON GLOVE BLACK  LARGE</t>
  </si>
  <si>
    <t>GT007BKXL</t>
  </si>
  <si>
    <t>S.O.L.A.G.™ RECON GLOVE BLACK  XL</t>
  </si>
  <si>
    <t>GT007BK2XL</t>
  </si>
  <si>
    <t>S.O.L.A.G.™ RECON GLOVE BLACK  2XL</t>
  </si>
  <si>
    <t>GT007TNSM</t>
  </si>
  <si>
    <t>S.O.L.A.G.™ RECON GLOVE COYOTE 498  SMALL</t>
  </si>
  <si>
    <t>GT007TNMD</t>
  </si>
  <si>
    <t>S.O.L.A.G.™ RECON GLOVE COYOTE 498  MEDIUM</t>
  </si>
  <si>
    <t>GT007TNLG</t>
  </si>
  <si>
    <t>S.O.L.A.G.™ RECON GLOVE COYOTE 498  LARGE</t>
  </si>
  <si>
    <t>GT007TNXL</t>
  </si>
  <si>
    <t>S.O.L.A.G.™ RECON GLOVE COYOTE 498  XL</t>
  </si>
  <si>
    <t>GT007TN2XL</t>
  </si>
  <si>
    <t>S.O.L.A.G.™ RECON GLOVE COYOTE 498  2XL</t>
  </si>
  <si>
    <t>GT008BKSM</t>
  </si>
  <si>
    <t>S.O.L.A.G.™ STEALTH GLOVE BLACK  SMALL</t>
  </si>
  <si>
    <t>GT008BKMD</t>
  </si>
  <si>
    <t>S.O.L.A.G.™ STEALTH GLOVE BLACK  MEDIUM</t>
  </si>
  <si>
    <t>GT008BKLG</t>
  </si>
  <si>
    <t>S.O.L.A.G.™ STEALTH GLOVE BLACK  LARGE</t>
  </si>
  <si>
    <t>GT008BKXL</t>
  </si>
  <si>
    <t>S.O.L.A.G.™ STEALTH GLOVE BLACK  XL</t>
  </si>
  <si>
    <t>GT008BK2XL</t>
  </si>
  <si>
    <t>S.O.L.A.G.™ STEALTH GLOVE BLACK  2XL</t>
  </si>
  <si>
    <t>GT008TNSM</t>
  </si>
  <si>
    <t>S.O.L.A.G.™ STEALTH GLOVE COYOTE 498  SMALL</t>
  </si>
  <si>
    <t>GT008TNMD</t>
  </si>
  <si>
    <t>S.O.L.A.G.™ STEALTH GLOVE COYOTE 498  MEDIUM</t>
  </si>
  <si>
    <t>GT008TNLG</t>
  </si>
  <si>
    <t>S.O.L.A.G.™ STEALTH GLOVE COYOTE 498  LARGE</t>
  </si>
  <si>
    <t>GT008TNXL</t>
  </si>
  <si>
    <t>S.O.L.A.G.™ STEALTH GLOVE COYOTE 498  XL</t>
  </si>
  <si>
    <t>GT008TN2XL</t>
  </si>
  <si>
    <t>S.O.L.A.G.™ STEALTH GLOVE COYOTE 498  2XL</t>
  </si>
  <si>
    <t>GT009BKSM</t>
  </si>
  <si>
    <t>AVIATOR GLOVE BLACK  SMALL</t>
  </si>
  <si>
    <t>GT009BKMD</t>
  </si>
  <si>
    <t>20AVIATOR GLOVE BLACK  MEDIUM</t>
  </si>
  <si>
    <t>GT009BKLG</t>
  </si>
  <si>
    <t>AVIATOR GLOVE BLACK  LARGE</t>
  </si>
  <si>
    <t>GT009BKXL</t>
  </si>
  <si>
    <t>AVIATOR GLOVE BLACK  XL</t>
  </si>
  <si>
    <t>GT009BK2XL</t>
  </si>
  <si>
    <t>AVIATOR GLOVE BLACK  2XL</t>
  </si>
  <si>
    <t>GT009TNSM</t>
  </si>
  <si>
    <t>AVIATOR GLOVE COYOTE 498  SMALL</t>
  </si>
  <si>
    <t>GT009TNMD</t>
  </si>
  <si>
    <t>AVIATOR GLOVE COYOTE 498  MEDIUM</t>
  </si>
  <si>
    <t>GT009TNLG</t>
  </si>
  <si>
    <t>AVIATOR GLOVE COYOTE 498  LARGE</t>
  </si>
  <si>
    <t>GT009TNXL</t>
  </si>
  <si>
    <t>AVIATOR GLOVE COYOTE 498  XL</t>
  </si>
  <si>
    <t>GT009TN2XL</t>
  </si>
  <si>
    <t>AVIATOR GLOVE COYOTE 498  2XL</t>
  </si>
  <si>
    <t>41CQ00499</t>
  </si>
  <si>
    <t>CQB/RIGGER'S BELT-SMALL (UP TO 34") ARMY TAN 499</t>
  </si>
  <si>
    <t>41CQ01499</t>
  </si>
  <si>
    <t>CQB/RIGGER'S BELT-MD (UP TO 41") ARMY TAN 499</t>
  </si>
  <si>
    <t>41CQ02499</t>
  </si>
  <si>
    <t>CQB/RIGGER'S BELT-LARGE (41"-51") ARMY TAN 499</t>
  </si>
  <si>
    <t>419000BCL</t>
  </si>
  <si>
    <t>Omnivore MultiFit Non Light Bearing LH BK/CT</t>
  </si>
  <si>
    <t>419000BUL</t>
  </si>
  <si>
    <t>Omnivore MultiFit Non Light Bearing LH BK/UG</t>
  </si>
  <si>
    <t>419000BUR</t>
  </si>
  <si>
    <t>Omnivore MultiFit Non Light Bearing RH BK/UG</t>
  </si>
  <si>
    <t>419001BCL</t>
  </si>
  <si>
    <t>Omnivore MultiFit Surefire X300 Light Bearing LH BK/CT</t>
  </si>
  <si>
    <t>419001BCR</t>
  </si>
  <si>
    <t>Omnivore MultiFit Surefire X300 Light Bearing RH BK/CT</t>
  </si>
  <si>
    <t>419001BUL</t>
  </si>
  <si>
    <t>Omnivore MultiFit Surefire X300 Light Bearing LH BK/UG</t>
  </si>
  <si>
    <t>419001BUR</t>
  </si>
  <si>
    <t>Omnivore MultiFit Surefire X300 Light Bearing RH BK/UG</t>
  </si>
  <si>
    <t>419002BCL</t>
  </si>
  <si>
    <t>Omnivore MultiFit Streamlight TLR 1/2 Light Bearing LH BK/CT</t>
  </si>
  <si>
    <t>419002BCR</t>
  </si>
  <si>
    <t>Omnivore MultiFit Streamlight TLR 1/2 Light Bearing RH BK/CT</t>
  </si>
  <si>
    <t>419002BUL</t>
  </si>
  <si>
    <t>Omnivore MultiFit Streamlight TLR 1/2 Light Bearing LH BK/UG</t>
  </si>
  <si>
    <t>419002BUR</t>
  </si>
  <si>
    <t>Omnivore MultiFit Streamlight TLR 1/2 Light Bearing RH BK/UG</t>
  </si>
  <si>
    <t>410561BK-L</t>
  </si>
  <si>
    <t>SERPA CQC HOLSTER SIG, P250/320 BLACK , CLAM</t>
  </si>
  <si>
    <t>410564BK-L</t>
  </si>
  <si>
    <t>SERPA CQC HOLSTER FNH FNS, BLACK , CLAM</t>
  </si>
  <si>
    <t>410583BK-L</t>
  </si>
  <si>
    <t>SERPA CQC HOLSTER TAURUS, PT111 BLACK , CLAM</t>
  </si>
  <si>
    <t>SERPA CQC TAURUS PT111 BLACK,CLAM</t>
  </si>
  <si>
    <t>44H161BKR</t>
  </si>
  <si>
    <t>SERPA LV3, SIG P250/320, RH, MT FNSH</t>
  </si>
  <si>
    <t>6-48018-62746-0</t>
  </si>
  <si>
    <t>44H161BKL</t>
  </si>
  <si>
    <t>SERPA LV3, SIG P250/320, LH, MT FNSH</t>
  </si>
  <si>
    <t>6-48018-62745-3</t>
  </si>
  <si>
    <t>44H161BWR</t>
  </si>
  <si>
    <t>SERPA LV3, SIG P250/320, RH, BW FNSH</t>
  </si>
  <si>
    <t>6-48018-62798-9</t>
  </si>
  <si>
    <t>44H161BWL</t>
  </si>
  <si>
    <t>SERPA LV3, SIG P250/320, LH, BW FNSH</t>
  </si>
  <si>
    <t>6-48018-62797-2</t>
  </si>
  <si>
    <t>44H2500BL</t>
  </si>
  <si>
    <t>SERPA TAC L2 LB-GLOCK 17/22/31 W/X300U-A LH</t>
  </si>
  <si>
    <t>TBD</t>
  </si>
  <si>
    <t>44H2500BR</t>
  </si>
  <si>
    <t>SERPA TAC L2 LB-GLOCK 17/22/31 W/X300U-A RH</t>
  </si>
  <si>
    <t>32SB401BK</t>
  </si>
  <si>
    <t>STRIKE ARMOR CARRIER BK SPEAR, BALCS CUTAWAY SMALL</t>
  </si>
  <si>
    <t>32SB401CT</t>
  </si>
  <si>
    <t>STRIKE ARMOR CARRIER CT SPEAR, BALCS CUTAWAY SMALL</t>
  </si>
  <si>
    <t>32SB401MC</t>
  </si>
  <si>
    <t>STRIKE ARMOR CARRIER MC SPEAR, BALCS CUTAWAY SMALL</t>
  </si>
  <si>
    <t>32SB401OD</t>
  </si>
  <si>
    <t>STRIKE ARMOR CARRIER OD SPEAR, BALCS CUTAWAY SMALL</t>
  </si>
  <si>
    <t>32SB402BK</t>
  </si>
  <si>
    <t>STRIKE ARMOR CARRIER BK SPEAR, BALCS CUTAWAY MEDIUM</t>
  </si>
  <si>
    <t>32SB402CT</t>
  </si>
  <si>
    <t>STRIKE ARMOR CARRIER CT SPEAR, BALCS CUTAWAY MEDIUM</t>
  </si>
  <si>
    <t>32SB402MC</t>
  </si>
  <si>
    <t>STRIKE ARMOR CARRIER MC SPEAR, BALCS CUTAWAY MEDIUM</t>
  </si>
  <si>
    <t>32SB402OD</t>
  </si>
  <si>
    <t>STRIKE ARMOR CARRIER OD SPEAR, BALCS CUTAWAY MEDIUM</t>
  </si>
  <si>
    <t>32SB403BK</t>
  </si>
  <si>
    <t>STRIKE ARMOR CARRIER BK SPEAR, BALCS CUTAWAY LARGE</t>
  </si>
  <si>
    <t>32SB403CT</t>
  </si>
  <si>
    <t>STRIKE ARMOR CARRIER CT SPEAR, BALCS CUTAWAY LARGE</t>
  </si>
  <si>
    <t>32SB403MC</t>
  </si>
  <si>
    <t>STRIKE ARMOR CARRIER MC SPEAR, BALCS CUTAWAY LARGE</t>
  </si>
  <si>
    <t>32SB403OD</t>
  </si>
  <si>
    <t>STRIKE ARMOR CARRIER OD SPEAR, BALCS CUTAWAY LARGE</t>
  </si>
  <si>
    <t>32SB404BK</t>
  </si>
  <si>
    <t>STRIKE ARMOR CARRIER BK SPEAR, BALCS CUTAWAY EXTRA LARGE</t>
  </si>
  <si>
    <t>32SB404CT</t>
  </si>
  <si>
    <t>STRIKE ARMOR CARRIER CT SPEAR, BALCS CUTAWAY EXTRA LARGE</t>
  </si>
  <si>
    <t>32SB404MC</t>
  </si>
  <si>
    <t>STRIKE ARMOR CARRIER MC SPEAR, BALCS CUTAWAY EXTRA LARGE</t>
  </si>
  <si>
    <t>32SB404OD</t>
  </si>
  <si>
    <t>STRIKE ARMOR CARRIER OD SPEAR, BALCS CUTAWAY EXTRA LARGE</t>
  </si>
  <si>
    <t>32SB501BK</t>
  </si>
  <si>
    <t>STRIKE ARMOR CARRIER BK SPEAR, BALCS NON CUTAWAY SMALL</t>
  </si>
  <si>
    <t>32SB501CT</t>
  </si>
  <si>
    <t>STRIKE ARMOR CARRIER CT SPEAR, BALCS NON CUTAWAY SMALL</t>
  </si>
  <si>
    <t>32SB501MC</t>
  </si>
  <si>
    <t>STRIKE ARMOR CARRIER MC SPEAR, BALCS NON CUTAWAY SMALL</t>
  </si>
  <si>
    <t>32SB501OD</t>
  </si>
  <si>
    <t>STRIKE ARMOR CARRIER OD SPEAR, BALCS NON CUTAWAY SMALL</t>
  </si>
  <si>
    <t>32SB502BK</t>
  </si>
  <si>
    <t>STRIKE ARMOR CARRIER BK SPEAR, BALCS NON CUTAWAY MEDIUM</t>
  </si>
  <si>
    <t>32SB502CT</t>
  </si>
  <si>
    <t>STRIKE ARMOR CARRIER CT SPEAR, BALCS NON CUTAWAY MEDIUM</t>
  </si>
  <si>
    <t>32SB502MC</t>
  </si>
  <si>
    <t>STRIKE ARMOR CARRIER MC SPEAR, BALCS NON CUTAWAY MEDIUM</t>
  </si>
  <si>
    <t>32SB502OD</t>
  </si>
  <si>
    <t>STRIKE ARMOR CARRIER OD SPEAR, BALCS NON CUTAWAY MEDIUM</t>
  </si>
  <si>
    <t>32SB503BK</t>
  </si>
  <si>
    <t>STRIKE ARMOR CARRIER BK SPEAR, BALCS NON CUTAWAY LARGE</t>
  </si>
  <si>
    <t>32SB503CT</t>
  </si>
  <si>
    <t>STRIKE ARMOR CARRIER CT SPEAR, BALCS NON CUTAWAY LARGE</t>
  </si>
  <si>
    <t>32SB503MC</t>
  </si>
  <si>
    <t>STRIKE ARMOR CARRIER MC SPEAR, BALCS NON CUTAWAY LARGE</t>
  </si>
  <si>
    <t>32SB503OD</t>
  </si>
  <si>
    <t>STRIKE ARMOR CARRIER OD SPEAR, BALCS NON CUTAWAY LARGE</t>
  </si>
  <si>
    <t>32SB504BK</t>
  </si>
  <si>
    <t>STRIKE ARMOR CARRIER BK SPEAR, BALCS NON CUTAWAY EXTRA LARGE</t>
  </si>
  <si>
    <t>32SB504CT</t>
  </si>
  <si>
    <t>STRIKE ARMOR CARRIER CT SPEAR, BALCS NON CUTAWAY EXTRA LARGE</t>
  </si>
  <si>
    <t>32SB504MC</t>
  </si>
  <si>
    <t>STRIKE ARMOR CARRIER MC SPEAR, BALCS NON CUTAWAY EXTRA LARGE</t>
  </si>
  <si>
    <t>32SB504OD</t>
  </si>
  <si>
    <t>STRIKE ARMOR CARRIER OD SPEAR, BALCS NON CUTAWAY EXTRA LARGE</t>
  </si>
  <si>
    <t>44N200BKR</t>
  </si>
  <si>
    <t>44N200BKL</t>
  </si>
  <si>
    <t>44N261BKR</t>
  </si>
  <si>
    <t>44N261BKL</t>
  </si>
  <si>
    <t>44N300BKR</t>
  </si>
  <si>
    <t>44N300BKL</t>
  </si>
  <si>
    <t>44N100BKR</t>
  </si>
  <si>
    <t>44N100NKL</t>
  </si>
  <si>
    <t>44N161BKR</t>
  </si>
  <si>
    <t>44N161BKL</t>
  </si>
  <si>
    <t>44N500BKR</t>
  </si>
  <si>
    <t>44N500BKL</t>
  </si>
  <si>
    <t>44N561BKR</t>
  </si>
  <si>
    <t>44N561BKL</t>
  </si>
  <si>
    <t>44N600BKR</t>
  </si>
  <si>
    <t>44N600BKL</t>
  </si>
  <si>
    <t>44N661BKR</t>
  </si>
  <si>
    <t>44N661BKL</t>
  </si>
  <si>
    <t>44N700BKR</t>
  </si>
  <si>
    <t>44N700BKL</t>
  </si>
  <si>
    <t xml:space="preserve">T-Series DUTY L2D LB Glock 17/22 TLR 1/2 BK RH </t>
  </si>
  <si>
    <t xml:space="preserve">T-Series DUTY L2D LB Glock 17/22 TLR 1/2 BK LH </t>
  </si>
  <si>
    <t>T-Series DUTY L2D LB Sig P320 TLR 1/2 BK RH</t>
  </si>
  <si>
    <t>T-Series DUTY L2D LB Sig P320 TLR 1/2 BK LH</t>
  </si>
  <si>
    <t>T-Series DUTY L2D LB Glock 17/22 TLR 7 BK RH</t>
  </si>
  <si>
    <t>T-Series DUTY L2D LB Glock 17/22 TLR 7 BK LH</t>
  </si>
  <si>
    <t>T-Series DUTY L2D NL Glock 17/19/22/23/34/35 Black RH</t>
  </si>
  <si>
    <t>T-Series DUTY L2D NL Glock 17/19/22/23/34/35 Black LH</t>
  </si>
  <si>
    <t>T-Series DUTY L2D NL Sig P320 Black RH</t>
  </si>
  <si>
    <t>T-Series DUTY L2D NL Sig P320 Black LH</t>
  </si>
  <si>
    <t>T-Series DUTY L3D NL Glock 17/19/22/23/34/35 Black RH</t>
  </si>
  <si>
    <t>T-Series DUTY L3D NL Glock 17/19/22/23/34/35 Black LH</t>
  </si>
  <si>
    <t>T-Series DUTY L3D NL Sig P320 Black RH</t>
  </si>
  <si>
    <t>T-Series DUTY L3D NL Sig P320 Black LH</t>
  </si>
  <si>
    <t xml:space="preserve">T-Series DUTY L3D LB Glock 17/22 TLR 1/2 BK RH </t>
  </si>
  <si>
    <t xml:space="preserve">T-Series DUTY L3D LB Glock 17/22 TLR 1/2 BK LH </t>
  </si>
  <si>
    <t>T-Series DUTY L3D LB Sig P320 TLR 1/2 BK RH</t>
  </si>
  <si>
    <t xml:space="preserve">T-Series DUTY L3D LB Glock 17/22 TLR 7 BK RH </t>
  </si>
  <si>
    <t xml:space="preserve">T-Series DUTY L3D LB Glock 17/22 TLR 7 BK LH </t>
  </si>
  <si>
    <t>6-04544-64809-6</t>
  </si>
  <si>
    <t>6-04544-64810-2</t>
  </si>
  <si>
    <t>6-04544-64811-9</t>
  </si>
  <si>
    <t>6-04544-64812-6</t>
  </si>
  <si>
    <t>6-04544-64813-3</t>
  </si>
  <si>
    <t>6-04544-64814-0</t>
  </si>
  <si>
    <t>6-04544-64815-7</t>
  </si>
  <si>
    <t>6-04544-64816-4</t>
  </si>
  <si>
    <t>6-04544-64817-1</t>
  </si>
  <si>
    <t>6-04544-64818-8</t>
  </si>
  <si>
    <t>6-04544-64819-5</t>
  </si>
  <si>
    <t>6-04544-64820-1</t>
  </si>
  <si>
    <t>6-04544-64821-8</t>
  </si>
  <si>
    <t>6-04544-64822-5</t>
  </si>
  <si>
    <t>6-04544-64823-2</t>
  </si>
  <si>
    <t>6-04544-64824-9</t>
  </si>
  <si>
    <t>6-04544-64825-6</t>
  </si>
  <si>
    <t>6-04544-64826-3</t>
  </si>
  <si>
    <t>6-04544-64827-0</t>
  </si>
  <si>
    <t>6-04544-64828-7</t>
  </si>
  <si>
    <t>Handguns</t>
  </si>
  <si>
    <t xml:space="preserve">Handguns </t>
  </si>
  <si>
    <t>ITEM</t>
  </si>
  <si>
    <t>% OFF</t>
  </si>
  <si>
    <t>S/B COST</t>
  </si>
  <si>
    <t>FSB92D</t>
  </si>
  <si>
    <t>BERETTA 92D CENTURION</t>
  </si>
  <si>
    <t>FSG17G5</t>
  </si>
  <si>
    <t>GLOCK 17/22/31 Generation 5</t>
  </si>
  <si>
    <t>FSBC</t>
  </si>
  <si>
    <t>BERETTA COUGAR</t>
  </si>
  <si>
    <t>FSG17G5-TLR1</t>
  </si>
  <si>
    <t>GLOCK 17/22/31 Generation 5 w/TLR1®</t>
  </si>
  <si>
    <t>FSB92F</t>
  </si>
  <si>
    <t>BERETTA 92F</t>
  </si>
  <si>
    <t>FSG17G5-TLR7</t>
  </si>
  <si>
    <t>GLOCK 17/22/31 Generation 5 w/TLR7®</t>
  </si>
  <si>
    <t>FSB92FC</t>
  </si>
  <si>
    <t>BERETTA 92F COMPACT</t>
  </si>
  <si>
    <t>FSG17G5-X300</t>
  </si>
  <si>
    <t>GLOCK 17/22/31 Generation 5 w/X300®</t>
  </si>
  <si>
    <t>FSB92A1</t>
  </si>
  <si>
    <t>BERETTA 92A1</t>
  </si>
  <si>
    <t>FSG17G5-X300U</t>
  </si>
  <si>
    <t>GLOCK 17/22/31 Generation 5 w/X300U®</t>
  </si>
  <si>
    <t>FSB90-TWO</t>
  </si>
  <si>
    <t>BERETTA 90-TWO</t>
  </si>
  <si>
    <t>FSG17G5-X300-BDG11</t>
  </si>
  <si>
    <t>GLOCK 17/22/31 Generation 5 w/X300® w/BDG11</t>
  </si>
  <si>
    <t>FSB90-TWODC</t>
  </si>
  <si>
    <t>BERETTA 90-TWO w/Dust Cover</t>
  </si>
  <si>
    <t>FSG17G5-X400U</t>
  </si>
  <si>
    <t>GLOCK 17/22/31 Generation 5 w/X400U®</t>
  </si>
  <si>
    <t>FSBNANO</t>
  </si>
  <si>
    <t>BERETTA NANO</t>
  </si>
  <si>
    <t>FSG17K</t>
  </si>
  <si>
    <t>GLOCK 17/22/31 KYDEX Form</t>
  </si>
  <si>
    <t>FSBPICO</t>
  </si>
  <si>
    <t>BERETTA PICO</t>
  </si>
  <si>
    <t>FSG19</t>
  </si>
  <si>
    <t>GLOCK 19/23/32</t>
  </si>
  <si>
    <t>FSBPX4SC9</t>
  </si>
  <si>
    <t>BERETTA PX4 STORM  Sub Compact 3" 9MM</t>
  </si>
  <si>
    <t>FSG19-GL</t>
  </si>
  <si>
    <t>GLOCK 19/23/32 w/Glock Tactical Light</t>
  </si>
  <si>
    <t>FSBPX4C9</t>
  </si>
  <si>
    <t>BERETTA PX4 STORM  Compact 3.27" 9MM</t>
  </si>
  <si>
    <t>FSG19-M3</t>
  </si>
  <si>
    <t>GLOCK 19/23/32 w/M3®</t>
  </si>
  <si>
    <t>FSBPX4-40</t>
  </si>
  <si>
    <t>BERETTA PX4 STORM 4" .40 S&amp;W</t>
  </si>
  <si>
    <t>FSG19-M5</t>
  </si>
  <si>
    <t>GLOCK 19/23/32 w/M5®</t>
  </si>
  <si>
    <t>FSBPX4-45</t>
  </si>
  <si>
    <t>BERETTA PX4 STORM 4" .45 Auto</t>
  </si>
  <si>
    <t>FSG19-TLR1</t>
  </si>
  <si>
    <t>GLOCK 19/23/32 w/TLR1®</t>
  </si>
  <si>
    <t>FSBV</t>
  </si>
  <si>
    <t>BERETTA VERTEC</t>
  </si>
  <si>
    <t>FSG19-X300</t>
  </si>
  <si>
    <t>GLOCK 19/23/32 w/X300®</t>
  </si>
  <si>
    <t>FSBT380</t>
  </si>
  <si>
    <t>BERSA THUNDER 380</t>
  </si>
  <si>
    <t>FSG19-X300U</t>
  </si>
  <si>
    <t>GLOCK 19/23/32 w/X300U®</t>
  </si>
  <si>
    <t>FSBT45</t>
  </si>
  <si>
    <t>BERSA THUNDER 45 Compact</t>
  </si>
  <si>
    <t>FSG19-X400U</t>
  </si>
  <si>
    <t>GLOCK 19/23/32 w/X400U®</t>
  </si>
  <si>
    <t>FSBT9PROXT</t>
  </si>
  <si>
    <t>BERSA THUNDER 9 Pro XT</t>
  </si>
  <si>
    <t>FSG19G4</t>
  </si>
  <si>
    <t>GLOCK 19/23/32 Generation 4</t>
  </si>
  <si>
    <t>FSBPCC</t>
  </si>
  <si>
    <t>BERSA BPcc 3.2"</t>
  </si>
  <si>
    <t>FSG19G4-X300</t>
  </si>
  <si>
    <t>GLOCK 19/23/32 Generation 4 w/X300®</t>
  </si>
  <si>
    <t>FSXR9-L</t>
  </si>
  <si>
    <t>BOBERG XR9-L</t>
  </si>
  <si>
    <t>FSG19G4-X300U</t>
  </si>
  <si>
    <t>GLOCK 19/23/32 Generation 4 w/X300U®</t>
  </si>
  <si>
    <t>FSXR9-S</t>
  </si>
  <si>
    <t>BOBERG XR9-S</t>
  </si>
  <si>
    <t>FSG19G4-X400U</t>
  </si>
  <si>
    <t>GLOCK 19/23/32 Generation 4 w/X400U®</t>
  </si>
  <si>
    <t>FSBHP</t>
  </si>
  <si>
    <t>BROWNING HI PWR</t>
  </si>
  <si>
    <t>FSG19G5</t>
  </si>
  <si>
    <t>GLOCK 19/23/32 Generation 5</t>
  </si>
  <si>
    <t>FSBHPCL</t>
  </si>
  <si>
    <t>BROWNING HI PWR Cocked &amp; Locked</t>
  </si>
  <si>
    <t>FSG19G5-TLR7</t>
  </si>
  <si>
    <t>GLOCK 19/23/32 Generation 5 w/TLR7®</t>
  </si>
  <si>
    <t>FSBHPCLX300</t>
  </si>
  <si>
    <t>BROWNING HI PWR C&amp;L w/X300 Tac light</t>
  </si>
  <si>
    <t>FSG19G5-X300</t>
  </si>
  <si>
    <t>GLOCK 19/23/32 Generation 5 w/X300®</t>
  </si>
  <si>
    <t>FSBHPMK3</t>
  </si>
  <si>
    <t>BROWNING HI PWR MK3</t>
  </si>
  <si>
    <t>FSG19G5-X300U</t>
  </si>
  <si>
    <t>GLOCK 19/23/32 Generation 5 w/X300U®</t>
  </si>
  <si>
    <t>FSB1911BLC</t>
  </si>
  <si>
    <t>BROWNING 1911 Black Label .380 Compact</t>
  </si>
  <si>
    <t>FSG19G5-X400U</t>
  </si>
  <si>
    <t>GLOCK 19/23/32 Generation 5 w/X400U®</t>
  </si>
  <si>
    <t>FSB1911BLCCL</t>
  </si>
  <si>
    <t>BROWNING 1911 Black Label .380 Compact C&amp;L</t>
  </si>
  <si>
    <t>FSG19X</t>
  </si>
  <si>
    <t>GLOCK 19X</t>
  </si>
  <si>
    <t>FSCAR</t>
  </si>
  <si>
    <t>CARACAL F</t>
  </si>
  <si>
    <t>FSG21</t>
  </si>
  <si>
    <t>GLOCK 21</t>
  </si>
  <si>
    <t>FS1911</t>
  </si>
  <si>
    <t>COLT 1911</t>
  </si>
  <si>
    <t>FSG21-TLR1</t>
  </si>
  <si>
    <t>GLOCK 21 w/TLR1®</t>
  </si>
  <si>
    <t>FS1911C</t>
  </si>
  <si>
    <t>COLT 1911 COMMANDER 4"</t>
  </si>
  <si>
    <t>FSG21-X300</t>
  </si>
  <si>
    <t>GLOCK 21 w/X300®</t>
  </si>
  <si>
    <t>FS1911CCL</t>
  </si>
  <si>
    <t>COLT 1911 COMMANDER 4" Cocked &amp; Locked</t>
  </si>
  <si>
    <t>FSG21-X300U</t>
  </si>
  <si>
    <t>GLOCK 21 w/X300U®</t>
  </si>
  <si>
    <t>FSCOBRA2</t>
  </si>
  <si>
    <t>COLT COBRA 2" 38 Special</t>
  </si>
  <si>
    <t>FSG21-X400U</t>
  </si>
  <si>
    <t>FSKC-3</t>
  </si>
  <si>
    <t>COLT KING COBRA 3"</t>
  </si>
  <si>
    <t>FSPYTHON6</t>
  </si>
  <si>
    <t>COLT PYTHON 6" .357</t>
  </si>
  <si>
    <t>FSG21G4</t>
  </si>
  <si>
    <t>GLOCK 21 Generation 4</t>
  </si>
  <si>
    <t>FSCZ2075RAMI</t>
  </si>
  <si>
    <t>CZ 75 2075 RAMI</t>
  </si>
  <si>
    <t>FSG21G4-TLR1</t>
  </si>
  <si>
    <t>GLOCK 21 Generation 4 w/TLR1®</t>
  </si>
  <si>
    <t>FSCZ2075RAMICL</t>
  </si>
  <si>
    <t>CZ 75 2075 RAMI Cocked &amp; Locked</t>
  </si>
  <si>
    <t>FSG21G4-X300</t>
  </si>
  <si>
    <t>GLOCK 21 Generation 4 w/X300®</t>
  </si>
  <si>
    <t>FSCZ75</t>
  </si>
  <si>
    <t>CZ 75</t>
  </si>
  <si>
    <t>FSG21G4-X300U</t>
  </si>
  <si>
    <t>GLOCK 21 Generation 4 w/X300U®</t>
  </si>
  <si>
    <t>FSCZ75C</t>
  </si>
  <si>
    <t>CZ 75 COMPACT</t>
  </si>
  <si>
    <t>FSG21G4-X400U</t>
  </si>
  <si>
    <t>GLOCK 21 Generation 4 w/X400U®</t>
  </si>
  <si>
    <t>FSCZ75CP01</t>
  </si>
  <si>
    <t>CZ 75 COMPACT P-01</t>
  </si>
  <si>
    <t>FSG21SF</t>
  </si>
  <si>
    <t xml:space="preserve">GLOCK 21 SF </t>
  </si>
  <si>
    <t>FSCZ75CP01CL</t>
  </si>
  <si>
    <t>CZ 75 COMPACT P-01 Cocked &amp; Locked</t>
  </si>
  <si>
    <t>FSG21SF-X300</t>
  </si>
  <si>
    <t>GLOCK 21 SF w/X300®</t>
  </si>
  <si>
    <t>FSCZ75DPCR</t>
  </si>
  <si>
    <t>CZ 75 D PCR COMPACT 9MM</t>
  </si>
  <si>
    <t>FSG21SF-X300U</t>
  </si>
  <si>
    <t>GLOCK 21 SF w/X300U®</t>
  </si>
  <si>
    <t>FSCZ75P</t>
  </si>
  <si>
    <t>CZ 75 PHANTOM</t>
  </si>
  <si>
    <t>FSG21SF-X400U</t>
  </si>
  <si>
    <t>GLOCK 21 SF w/4300U®</t>
  </si>
  <si>
    <t>FSCZ75P07</t>
  </si>
  <si>
    <t>CZ 75 P-07</t>
  </si>
  <si>
    <t>FSG21SFR</t>
  </si>
  <si>
    <t>GLOCK 21 SF w/Rails</t>
  </si>
  <si>
    <t>FSCZ75SP01</t>
  </si>
  <si>
    <t>CZ 75 SP-01</t>
  </si>
  <si>
    <t>FSG21SFR-X300</t>
  </si>
  <si>
    <t>GLOCK 21 SF w/Rails w/X300®</t>
  </si>
  <si>
    <t>FSCZ75SP01S</t>
  </si>
  <si>
    <t>CZ 75 SP-01 SHADOW</t>
  </si>
  <si>
    <t>FSG21SFR-X300U</t>
  </si>
  <si>
    <t>GLOCK 21 SF w/Rails w/X300U®</t>
  </si>
  <si>
    <t>FSCZSHADOW2</t>
  </si>
  <si>
    <t>CZ 75 SHADOW 2</t>
  </si>
  <si>
    <t>FSG21SFR-X400U</t>
  </si>
  <si>
    <t>GLOCK 21 SF w/Rails w/X400U®</t>
  </si>
  <si>
    <t>FSCZ97B</t>
  </si>
  <si>
    <t>CZ 97B</t>
  </si>
  <si>
    <t>FSG26</t>
  </si>
  <si>
    <t>GLOCK 26</t>
  </si>
  <si>
    <t>FSCZ97BCL</t>
  </si>
  <si>
    <t>CZ 97B Cocked &amp; Locked</t>
  </si>
  <si>
    <t>FSG26-TLR6</t>
  </si>
  <si>
    <t>GLOCK 26 w/TLR6®</t>
  </si>
  <si>
    <t>FSCZP07</t>
  </si>
  <si>
    <t>CZ P-07</t>
  </si>
  <si>
    <t>FSG26G4</t>
  </si>
  <si>
    <t>GLOCK 26 Generation 4</t>
  </si>
  <si>
    <t>FSCZP07CL</t>
  </si>
  <si>
    <t>CZ P-07 Cocked &amp; Locked</t>
  </si>
  <si>
    <t>FSG26G5</t>
  </si>
  <si>
    <t>GLOCK 26 Generation 5</t>
  </si>
  <si>
    <t>FSCZP09</t>
  </si>
  <si>
    <t>CZ P-09</t>
  </si>
  <si>
    <t>FSG30</t>
  </si>
  <si>
    <t>GLOCK 30</t>
  </si>
  <si>
    <t>FSCZP09CL</t>
  </si>
  <si>
    <t>CZ P-09 Cocked &amp; Locked</t>
  </si>
  <si>
    <t>FSG30S</t>
  </si>
  <si>
    <t>GLOCK 30S</t>
  </si>
  <si>
    <t>FSCZP-10C</t>
  </si>
  <si>
    <t>CZ P-10 C</t>
  </si>
  <si>
    <t>FSG34</t>
  </si>
  <si>
    <t>GLOCK 34</t>
  </si>
  <si>
    <t>FSCZP-10F</t>
  </si>
  <si>
    <t>CZ P-10 F</t>
  </si>
  <si>
    <t>FSG36</t>
  </si>
  <si>
    <t>GLOCK 36</t>
  </si>
  <si>
    <t>FSCZP-10S</t>
  </si>
  <si>
    <t>CZ P-10 S</t>
  </si>
  <si>
    <t>FSG36R</t>
  </si>
  <si>
    <t>GLOCK 36 w/Rails</t>
  </si>
  <si>
    <t>FSFN509</t>
  </si>
  <si>
    <t>FN509</t>
  </si>
  <si>
    <t>FSG37</t>
  </si>
  <si>
    <t>GLOCK 37</t>
  </si>
  <si>
    <t>FSFN509MID</t>
  </si>
  <si>
    <t>FN509 MIDSIZE 4"</t>
  </si>
  <si>
    <t>FSG40G4</t>
  </si>
  <si>
    <t>GLOCK 40 Generation 4</t>
  </si>
  <si>
    <t>FSFN57</t>
  </si>
  <si>
    <t>FNH FIVE-SEVEN</t>
  </si>
  <si>
    <t>FSG41G4</t>
  </si>
  <si>
    <t>GLOCK 41 Generation 4</t>
  </si>
  <si>
    <t>FSFNP40</t>
  </si>
  <si>
    <t>FNP-40</t>
  </si>
  <si>
    <t>FSG42</t>
  </si>
  <si>
    <t>GLOCK 42</t>
  </si>
  <si>
    <t>FSFNP9</t>
  </si>
  <si>
    <t>FNP-9</t>
  </si>
  <si>
    <t>FSG42-TLR6</t>
  </si>
  <si>
    <t>GLOCK 42 w/TLR6®</t>
  </si>
  <si>
    <t>FSFNX40</t>
  </si>
  <si>
    <t>FNX-40</t>
  </si>
  <si>
    <t>FSG43</t>
  </si>
  <si>
    <t>GLOCK 43</t>
  </si>
  <si>
    <t>FSFNX45</t>
  </si>
  <si>
    <t>FNX-45</t>
  </si>
  <si>
    <t>FSG43-TLR6</t>
  </si>
  <si>
    <t>GLOCK 43 w/TLR6</t>
  </si>
  <si>
    <t>FSFNX45T</t>
  </si>
  <si>
    <t>FNX-45 Tactical</t>
  </si>
  <si>
    <t>FSG43X</t>
  </si>
  <si>
    <t>GLOCK 43X</t>
  </si>
  <si>
    <t>FSFNX9</t>
  </si>
  <si>
    <t>FNX-9</t>
  </si>
  <si>
    <t>FSG45</t>
  </si>
  <si>
    <t>GLOCK 45</t>
  </si>
  <si>
    <t>FSFNS40-4</t>
  </si>
  <si>
    <t>FNS-40 4"</t>
  </si>
  <si>
    <t>FSG45-X300</t>
  </si>
  <si>
    <t>GLOCK 45 w/X300®</t>
  </si>
  <si>
    <t>FSFNS40-5</t>
  </si>
  <si>
    <t>FNS-40 5"</t>
  </si>
  <si>
    <t>FSG45-X300U</t>
  </si>
  <si>
    <t>GLOCK 45 w/X300U®</t>
  </si>
  <si>
    <t>FSFNS9</t>
  </si>
  <si>
    <t>FNS-9</t>
  </si>
  <si>
    <t>FSG45-X400U</t>
  </si>
  <si>
    <t>GLOCK 45 w/X400U®</t>
  </si>
  <si>
    <t>FSFNS9C</t>
  </si>
  <si>
    <t>FNS-9 Compact</t>
  </si>
  <si>
    <t>FSG48</t>
  </si>
  <si>
    <t>GLOCK 48</t>
  </si>
  <si>
    <t>FSG17</t>
  </si>
  <si>
    <t>GLOCK 17/22/31</t>
  </si>
  <si>
    <t>FSHG9SC</t>
  </si>
  <si>
    <t>HONOR DEF Honor Guard 9mm SC</t>
  </si>
  <si>
    <t>FSG17-GL</t>
  </si>
  <si>
    <t>GLOCK 17/22/31 w/Glock Tactical Light</t>
  </si>
  <si>
    <t>FSHG9SCFIST</t>
  </si>
  <si>
    <t>HONOR DEF Honor Guard 9mm SC F.I.S.T.</t>
  </si>
  <si>
    <t>FSG17-M3</t>
  </si>
  <si>
    <t>GLOCK 17/22/31 w/M3®</t>
  </si>
  <si>
    <t>FSHG9SCLS</t>
  </si>
  <si>
    <t>HONOR DEF Honor Guard 9mm SC Long Slide</t>
  </si>
  <si>
    <t>FSG17-M5</t>
  </si>
  <si>
    <t>GLOCK 17/22/31 w/M5®</t>
  </si>
  <si>
    <t>FSUSP9</t>
  </si>
  <si>
    <t>H&amp;K USP 9MM</t>
  </si>
  <si>
    <t>FSG17-TLR1</t>
  </si>
  <si>
    <t>GLOCK 17/22/31 w/TLR1®</t>
  </si>
  <si>
    <t>FSUSP9-X200</t>
  </si>
  <si>
    <t>H&amp;K USP 9MM w/X200 Tactical Light</t>
  </si>
  <si>
    <t>FSG17-X300</t>
  </si>
  <si>
    <t>GLOCK 17/22/31 w/X300®</t>
  </si>
  <si>
    <t>FSUSP9-X300</t>
  </si>
  <si>
    <t>H&amp;K USP 9MM w/X300 Tactical Light</t>
  </si>
  <si>
    <t>FSG17-X300U</t>
  </si>
  <si>
    <t>GLOCK 17/22/31 w/X300U®</t>
  </si>
  <si>
    <t>FSUSP9C</t>
  </si>
  <si>
    <t>H&amp;K USP 9MM Compact</t>
  </si>
  <si>
    <t>FSG17-X400U</t>
  </si>
  <si>
    <t>GLOCK 17/22/31 w/X400U®</t>
  </si>
  <si>
    <t>FSUSP45</t>
  </si>
  <si>
    <t>H&amp;K USP .45</t>
  </si>
  <si>
    <t>FSG17G4</t>
  </si>
  <si>
    <t xml:space="preserve">GLOCK 17/22/31 Generation 4 </t>
  </si>
  <si>
    <t>FSHK45</t>
  </si>
  <si>
    <t>H&amp;K HK45</t>
  </si>
  <si>
    <t>FSG17G4-TLR1</t>
  </si>
  <si>
    <t>GLOCK 17/22/31 Generation 4 w/TLR1®</t>
  </si>
  <si>
    <t>FSHK45C</t>
  </si>
  <si>
    <t>H&amp;K HK45 Compact</t>
  </si>
  <si>
    <t>FSG17G4-X300</t>
  </si>
  <si>
    <t>GLOCK 17/22/31 Generation 4 w/X300®</t>
  </si>
  <si>
    <t>FSSOCOM</t>
  </si>
  <si>
    <t>H&amp;K MARK 23 SOCOM</t>
  </si>
  <si>
    <t>FSG17G4-X300U</t>
  </si>
  <si>
    <t>GLOCK 17/22/31 Generation 4 w/X300U®</t>
  </si>
  <si>
    <t>FSP2000US</t>
  </si>
  <si>
    <t>H&amp;K P2000 US Version</t>
  </si>
  <si>
    <t>FSG17G4-X400U</t>
  </si>
  <si>
    <t>GLOCK 17/22/31 Generation 4 w/X400U®</t>
  </si>
  <si>
    <t>FSP2000EU</t>
  </si>
  <si>
    <t>H&amp;K P2000 European Version</t>
  </si>
  <si>
    <t>FSP2000SK</t>
  </si>
  <si>
    <t>H&amp;K P2000SK</t>
  </si>
  <si>
    <t>FSP238P27A</t>
  </si>
  <si>
    <t>SIG P238 PRE27A</t>
  </si>
  <si>
    <t>FSP30</t>
  </si>
  <si>
    <t>H&amp;K P30</t>
  </si>
  <si>
    <t>FSP238P27ACT</t>
  </si>
  <si>
    <t>SIG P238 PRE27A w/C.T. Laserguard</t>
  </si>
  <si>
    <t>FSP30L</t>
  </si>
  <si>
    <t>H&amp;K P30L</t>
  </si>
  <si>
    <t>FSP239</t>
  </si>
  <si>
    <t>SIG P239</t>
  </si>
  <si>
    <t>FSP30L-X300</t>
  </si>
  <si>
    <t>H&amp;K P30L w/X300 Tactical Light</t>
  </si>
  <si>
    <t>FSP250</t>
  </si>
  <si>
    <t>SIG P250</t>
  </si>
  <si>
    <t>FSP30SK</t>
  </si>
  <si>
    <t>H&amp;K P30SK</t>
  </si>
  <si>
    <t>FSP250C</t>
  </si>
  <si>
    <t>SIG P250 Compact</t>
  </si>
  <si>
    <t>FSP7M8</t>
  </si>
  <si>
    <t>H&amp;K P7M8</t>
  </si>
  <si>
    <t>FSP250SC</t>
  </si>
  <si>
    <t>SIG P250 Sub Compact</t>
  </si>
  <si>
    <t>FSVP9</t>
  </si>
  <si>
    <t>H&amp;K VP9</t>
  </si>
  <si>
    <t>FSP250CPR</t>
  </si>
  <si>
    <t>SIG P250 Compact w/Picatinny Rail</t>
  </si>
  <si>
    <t>FSVP9-XC1</t>
  </si>
  <si>
    <t>H&amp;K VP9 w/Surefire XC1</t>
  </si>
  <si>
    <t>FSP290</t>
  </si>
  <si>
    <t>SIG P290</t>
  </si>
  <si>
    <t>FSVP9SK</t>
  </si>
  <si>
    <t>H&amp;K VP9SK</t>
  </si>
  <si>
    <t>FSP320</t>
  </si>
  <si>
    <t xml:space="preserve">SIG P320 </t>
  </si>
  <si>
    <t>FSVP40</t>
  </si>
  <si>
    <t>H&amp;K VP40</t>
  </si>
  <si>
    <t>FSP320C</t>
  </si>
  <si>
    <t>SIG P320 Compact</t>
  </si>
  <si>
    <t>FSKP380</t>
  </si>
  <si>
    <t>KAHR P380</t>
  </si>
  <si>
    <t>FSP320C-TLR1</t>
  </si>
  <si>
    <t>SIG P320 Compact w/TLR1®</t>
  </si>
  <si>
    <t>FSKP380CT</t>
  </si>
  <si>
    <t>KAHR P380 w/C.T. Laserguard</t>
  </si>
  <si>
    <t>FSP320CA</t>
  </si>
  <si>
    <t>SIG P320 Carry</t>
  </si>
  <si>
    <t>FSKPM9</t>
  </si>
  <si>
    <t>KAHR PM9</t>
  </si>
  <si>
    <t>FSP320SC</t>
  </si>
  <si>
    <t>SIG P320 Sub Compact</t>
  </si>
  <si>
    <t>FSKPM9CT</t>
  </si>
  <si>
    <t>KAHR PM9 w/C.T. Laserguard</t>
  </si>
  <si>
    <t>FSP320-FT1</t>
  </si>
  <si>
    <t>SIG P320 w/FOXTROT1 Light</t>
  </si>
  <si>
    <t>FSKPM45</t>
  </si>
  <si>
    <t>KAHR PM45</t>
  </si>
  <si>
    <t>FSP320LIMA</t>
  </si>
  <si>
    <t>SIG P320 LIMA 5 Grip Module</t>
  </si>
  <si>
    <t>FSKCW45</t>
  </si>
  <si>
    <t>KAHR CW45</t>
  </si>
  <si>
    <t>FSP320XC</t>
  </si>
  <si>
    <t>SIG P320 X-Compact 3.6"</t>
  </si>
  <si>
    <t>FSKTP3AT</t>
  </si>
  <si>
    <t>KEL TEC P3AT</t>
  </si>
  <si>
    <t>FSP320XCA</t>
  </si>
  <si>
    <t>SIG P320 X-Carry 3.9"</t>
  </si>
  <si>
    <t>FSKTP3ATCT</t>
  </si>
  <si>
    <t>KEL TEC P3AT w/C.T. Laserguard</t>
  </si>
  <si>
    <t>FSP320M17</t>
  </si>
  <si>
    <t>SIG P320 M17</t>
  </si>
  <si>
    <t>FSKTPF9</t>
  </si>
  <si>
    <t>KEL TEC PF9</t>
  </si>
  <si>
    <t>FSP365</t>
  </si>
  <si>
    <t>SIG P365 Extended Magazine</t>
  </si>
  <si>
    <t>FSKSOLO</t>
  </si>
  <si>
    <t>KIMBER SOLO</t>
  </si>
  <si>
    <t>FSP365FF</t>
  </si>
  <si>
    <t>SIG P365 W/Flush Fit Magazine</t>
  </si>
  <si>
    <t>FSKCCCII</t>
  </si>
  <si>
    <t>KIMBER Custom Crimson Carry II</t>
  </si>
  <si>
    <t>FSP365-L365</t>
  </si>
  <si>
    <t>SIG P365 w/LIMA365 Laser Sight</t>
  </si>
  <si>
    <t>FSKCCCIICL</t>
  </si>
  <si>
    <t>KIMBER Custom Crimson Carry II C&amp;L</t>
  </si>
  <si>
    <t>FSP938</t>
  </si>
  <si>
    <t>SIG P938</t>
  </si>
  <si>
    <t>FSKMICRO</t>
  </si>
  <si>
    <t>KIMBER MICRO RAPTOR</t>
  </si>
  <si>
    <t>FSP938CL</t>
  </si>
  <si>
    <t>SIG P938 Cocked &amp; Locked</t>
  </si>
  <si>
    <t>FSPO8</t>
  </si>
  <si>
    <t>LUGER P08</t>
  </si>
  <si>
    <t>FS2022</t>
  </si>
  <si>
    <t>SIGPRO 2022</t>
  </si>
  <si>
    <t>FSMAK</t>
  </si>
  <si>
    <t>BULGARIAN MAKAROV</t>
  </si>
  <si>
    <t>FS2340</t>
  </si>
  <si>
    <t>SIGPRO 2340</t>
  </si>
  <si>
    <t>FSMC1SCS</t>
  </si>
  <si>
    <t>MOSSBERG MC1-SC 3.4" w/Safety</t>
  </si>
  <si>
    <t>FSSMOS</t>
  </si>
  <si>
    <t>SIG MOSQUITO</t>
  </si>
  <si>
    <t>FSNAA22MR</t>
  </si>
  <si>
    <t>NORTH AMERICAN ARMS .22 Mini Rev.</t>
  </si>
  <si>
    <t>FSSA5.5</t>
  </si>
  <si>
    <t>Single Action Revolver w/5 1/2" Barrel</t>
  </si>
  <si>
    <t>FSP64</t>
  </si>
  <si>
    <t>POLISH P-64</t>
  </si>
  <si>
    <t>FSSA7.5</t>
  </si>
  <si>
    <t>Single Action Revolver w/7 1/2" Barrel</t>
  </si>
  <si>
    <t>FSP25</t>
  </si>
  <si>
    <t>RAVEN P-25</t>
  </si>
  <si>
    <t>FSXD9102</t>
  </si>
  <si>
    <t>SPRINGFIELD XD40 4"</t>
  </si>
  <si>
    <t>FSRM380</t>
  </si>
  <si>
    <t>REMINGTON RM380</t>
  </si>
  <si>
    <t>FSXD9802</t>
  </si>
  <si>
    <t>SPRINGFIELD XD40 Sub Compact 3"</t>
  </si>
  <si>
    <t>FSR51</t>
  </si>
  <si>
    <t>REMINGTON R51</t>
  </si>
  <si>
    <t>FSXD9402</t>
  </si>
  <si>
    <t>SPRINGFIELD XD40 Tactical 5"</t>
  </si>
  <si>
    <t>FSRI1911-4.25</t>
  </si>
  <si>
    <t>ROCK ISLAND ARMORY 1911 4.25"</t>
  </si>
  <si>
    <t>FSXD9611</t>
  </si>
  <si>
    <t>SPRINGFIELD XD45 4"</t>
  </si>
  <si>
    <t>FSR8605</t>
  </si>
  <si>
    <t>RUGER AMERICAN 9MM</t>
  </si>
  <si>
    <t>FSXD9101</t>
  </si>
  <si>
    <t>SPRINGFIELD XD9 4"</t>
  </si>
  <si>
    <t>FSR8639</t>
  </si>
  <si>
    <t>RUGER AMERICAN 9MM Compact 3.55"</t>
  </si>
  <si>
    <t>FSXDG9801</t>
  </si>
  <si>
    <t>SPRINGFIELD XD MOD.2 9MM Sub Compact</t>
  </si>
  <si>
    <t>FSR8615</t>
  </si>
  <si>
    <t>RUGER AMERICAN .45</t>
  </si>
  <si>
    <t>FSXDG9801EG</t>
  </si>
  <si>
    <t>SPRINGFIELD XD MOD.2 9MM SC Ext. Grip</t>
  </si>
  <si>
    <t>FSP89</t>
  </si>
  <si>
    <t>RUGER P89</t>
  </si>
  <si>
    <t>FSXDG9802</t>
  </si>
  <si>
    <t xml:space="preserve">SPRINGFIELD XD MOD.2 9MM </t>
  </si>
  <si>
    <t>FSRP90</t>
  </si>
  <si>
    <t>RUGER P90</t>
  </si>
  <si>
    <t>FSXDG9802EG</t>
  </si>
  <si>
    <t>SPRINGFIELD XD MOD.2 9MM Ext. Grip</t>
  </si>
  <si>
    <t>FSKP95</t>
  </si>
  <si>
    <t xml:space="preserve">RUGER KP95DAOPR15          </t>
  </si>
  <si>
    <t>FSXDG9845</t>
  </si>
  <si>
    <t>SPRINGFIELD XD MOD.2 .45 Cal Sub Compact</t>
  </si>
  <si>
    <t>FSGP100-3</t>
  </si>
  <si>
    <t>RUGER GP100 3"</t>
  </si>
  <si>
    <t>FSXDG9845EG</t>
  </si>
  <si>
    <t>SPRINGFIELD XD MOD.2 .45 Cal SC Ext. Grip</t>
  </si>
  <si>
    <t>FSGP100-4</t>
  </si>
  <si>
    <t>RUGER GP100 4"</t>
  </si>
  <si>
    <t>FSXDG9102</t>
  </si>
  <si>
    <t>SPRINGFIELD XD MOD.2 4" .40 Cal.</t>
  </si>
  <si>
    <t>FSSP101</t>
  </si>
  <si>
    <t>RUGER SP101 3"</t>
  </si>
  <si>
    <t>FSXDE9</t>
  </si>
  <si>
    <t>SPRINGFIELD XD-E 3.3" 9MM</t>
  </si>
  <si>
    <t>FSLCP</t>
  </si>
  <si>
    <t>RUGER LCP</t>
  </si>
  <si>
    <t>FSXDM40-3.8</t>
  </si>
  <si>
    <t>SPRINGFIELD XDM 40 3.8"</t>
  </si>
  <si>
    <t>FSLCPCT</t>
  </si>
  <si>
    <t>RUGER LCP w/C.T. Laserguard</t>
  </si>
  <si>
    <t>FSXDM40-4.5</t>
  </si>
  <si>
    <t>SPRINGFIELD XDM 40 4.5"</t>
  </si>
  <si>
    <t>FSLCPLL</t>
  </si>
  <si>
    <t>RUGER LCP w/LaserLyte</t>
  </si>
  <si>
    <t>FSXDS3.3</t>
  </si>
  <si>
    <t>SPRINGFIELD XDS 3.3 .45</t>
  </si>
  <si>
    <t>FSLCPII</t>
  </si>
  <si>
    <t>RUGER LCP II</t>
  </si>
  <si>
    <t>FSXDS3.3CT</t>
  </si>
  <si>
    <t>SPRINGFIELD XDS 3.3 w/C.T. Laserguard</t>
  </si>
  <si>
    <t>FSLCR</t>
  </si>
  <si>
    <t xml:space="preserve">RUGER LCR .38                 </t>
  </si>
  <si>
    <t>FSXDS4.0</t>
  </si>
  <si>
    <t xml:space="preserve">SPRINGFIELD XDS 4.0 9MM </t>
  </si>
  <si>
    <t>FSLCR9</t>
  </si>
  <si>
    <t xml:space="preserve">RUGER LCR 9MM              </t>
  </si>
  <si>
    <t>FSXDS4.0CT</t>
  </si>
  <si>
    <t>SPRINGFIELD XDS 4.0 9MM w/C.T. Laserguard</t>
  </si>
  <si>
    <t>FSLCRCT</t>
  </si>
  <si>
    <t xml:space="preserve">RUGER LCR .38 w/C.T. Laser Grip                </t>
  </si>
  <si>
    <t>FSXDSM2-45</t>
  </si>
  <si>
    <t>SPRINGFIELD XDS 3.3 Mod.2 Single Stack .45</t>
  </si>
  <si>
    <t>FSLCRX</t>
  </si>
  <si>
    <t xml:space="preserve">RUGER LCRx                 </t>
  </si>
  <si>
    <t>FSXDSM2-9</t>
  </si>
  <si>
    <t>SPRINGFIELD XDS 3.3 Mod.2 9MM 3.3"</t>
  </si>
  <si>
    <t>FSLCRX3</t>
  </si>
  <si>
    <t xml:space="preserve">RUGER LCRx 3"                 </t>
  </si>
  <si>
    <t>FSPW9108L</t>
  </si>
  <si>
    <t>SPRINGFIELD GI .45 1911 A1 5"</t>
  </si>
  <si>
    <t>FSLC9</t>
  </si>
  <si>
    <t xml:space="preserve">RUGER LC9           </t>
  </si>
  <si>
    <t>FSPW9108LCL</t>
  </si>
  <si>
    <t>SPRINGFIELD GI .45 1911 C&amp;L 5"</t>
  </si>
  <si>
    <t>FSLC9CT</t>
  </si>
  <si>
    <t xml:space="preserve">RUGER LC9 w/C.T. Laserguard           </t>
  </si>
  <si>
    <t>FSPX9105ML</t>
  </si>
  <si>
    <t>SPRINGFIELD OPERATOR 1911-A1 5"</t>
  </si>
  <si>
    <t>FSLC9S</t>
  </si>
  <si>
    <t xml:space="preserve">RUGER LC9s           </t>
  </si>
  <si>
    <t>FSPX9105MLCL</t>
  </si>
  <si>
    <t>SPRINGFIELD OPERATOR C&amp;L 5"</t>
  </si>
  <si>
    <t>FSSR22</t>
  </si>
  <si>
    <t>RUGER SR22</t>
  </si>
  <si>
    <t>FSPX9109L</t>
  </si>
  <si>
    <t>SPRINGFIELD 1911 A1 5"</t>
  </si>
  <si>
    <t>FSSR9</t>
  </si>
  <si>
    <t>RUGER SR9</t>
  </si>
  <si>
    <t>FSPX9109LCL</t>
  </si>
  <si>
    <t>SPRINGFIELD 1911 A1 C&amp;L 5"</t>
  </si>
  <si>
    <t>FSSR9C</t>
  </si>
  <si>
    <t>RUGER SR9 Compact</t>
  </si>
  <si>
    <t>FSPX9801L</t>
  </si>
  <si>
    <t>SPRINGFIELD Micro Compact 1911 3"</t>
  </si>
  <si>
    <t>FSSR40</t>
  </si>
  <si>
    <t>RUGER SR40</t>
  </si>
  <si>
    <t>FSSP1911EMP</t>
  </si>
  <si>
    <t>SPRINGFIELD 1911 EMP 9MM</t>
  </si>
  <si>
    <t>FSSR45</t>
  </si>
  <si>
    <t>RUGER SR45</t>
  </si>
  <si>
    <t>FSSP1911EMPCL</t>
  </si>
  <si>
    <t>SPRINGFIELD 1911 EMP 9MM Cocked &amp; Locked</t>
  </si>
  <si>
    <t>FSRMKIV</t>
  </si>
  <si>
    <t>RUGER MARK IV TARGET 5.5"</t>
  </si>
  <si>
    <t>FSSP911</t>
  </si>
  <si>
    <t>SPRINGFIELD 911 .380</t>
  </si>
  <si>
    <t>FSR9E</t>
  </si>
  <si>
    <t>RUGER 9E</t>
  </si>
  <si>
    <t>FSSM9A1</t>
  </si>
  <si>
    <t>STEYR M9-A1</t>
  </si>
  <si>
    <t>FSRSEC9</t>
  </si>
  <si>
    <t>RUGER Security 9 4"</t>
  </si>
  <si>
    <t>FSSWMP40SB</t>
  </si>
  <si>
    <t>S&amp;W M&amp;P 40 4.25" (SM. BACKSTRAP)</t>
  </si>
  <si>
    <t>FSRSEC9C</t>
  </si>
  <si>
    <t>RUGER Security 9 Compact 3.42"</t>
  </si>
  <si>
    <t>FSSWMP40SB-TLR1</t>
  </si>
  <si>
    <t>S&amp;W M&amp;P 40 4.25" (SM. BACKSTRAP) wTLR-1</t>
  </si>
  <si>
    <t>FSRVAQ5.5</t>
  </si>
  <si>
    <t>RUGER Vaquero .45 5.5"</t>
  </si>
  <si>
    <t>FSSWMP40</t>
  </si>
  <si>
    <t>S&amp;W M&amp;P 40 4.25" (MED. BACKSTRAP)</t>
  </si>
  <si>
    <t>FSSCCYCPX1</t>
  </si>
  <si>
    <t>SCCY CPX1</t>
  </si>
  <si>
    <t>FSSWMP40-TLR1</t>
  </si>
  <si>
    <t>S&amp;W M&amp;P 40 4.25" w/TLR-1</t>
  </si>
  <si>
    <t>FSSCCYCPX2</t>
  </si>
  <si>
    <t>SCCY CPX2</t>
  </si>
  <si>
    <t>FSSWMP40LB</t>
  </si>
  <si>
    <t>S&amp;W M&amp;P 40 4.25" (LG. BACKSTRAP)</t>
  </si>
  <si>
    <t>FSS1911</t>
  </si>
  <si>
    <t>SIG 1911 Nitron</t>
  </si>
  <si>
    <t>FSSWMP40LB-TLR1</t>
  </si>
  <si>
    <t>S&amp;W M&amp;P 40 4.25" (LG. BACKSTRAP) w/TLR-1</t>
  </si>
  <si>
    <t>FSS1911CL</t>
  </si>
  <si>
    <t>SIG 1911 Nitron Cocked &amp; Locked</t>
  </si>
  <si>
    <t>FSSWMP40C</t>
  </si>
  <si>
    <t>S&amp;W M&amp;P 40 Compact 3.5"</t>
  </si>
  <si>
    <t>FSS1911R</t>
  </si>
  <si>
    <t>SIG 1911 Nitron w/Rails</t>
  </si>
  <si>
    <t>FSSWMP402.0C</t>
  </si>
  <si>
    <t>S&amp;W M&amp;P 40 M2.0 4"</t>
  </si>
  <si>
    <t>FSS1911RCL</t>
  </si>
  <si>
    <t>SIG 1911 Nitron w/Rails Cocked &amp; Locked</t>
  </si>
  <si>
    <t>FSSWMP45</t>
  </si>
  <si>
    <t>S&amp;W M&amp;P 45 4.5"</t>
  </si>
  <si>
    <t>FSP220</t>
  </si>
  <si>
    <t>SIG P220</t>
  </si>
  <si>
    <t>FSSWMP45C</t>
  </si>
  <si>
    <t>S&amp;W M&amp;P 45 Compact</t>
  </si>
  <si>
    <t>FSP220R</t>
  </si>
  <si>
    <t>SIG P220 w/Rails</t>
  </si>
  <si>
    <t>FSSWMP452.0-4</t>
  </si>
  <si>
    <t>S&amp;W M&amp;P 45 M2.0 4" Compact</t>
  </si>
  <si>
    <t>FSP224</t>
  </si>
  <si>
    <t>SIG P224</t>
  </si>
  <si>
    <t>FSSWMP452.0-4.6</t>
  </si>
  <si>
    <t>S&amp;W M&amp;P 45 M2.0 4.6'</t>
  </si>
  <si>
    <t>FSP225</t>
  </si>
  <si>
    <t>SIG P225</t>
  </si>
  <si>
    <t>FSSWMP92.03.6</t>
  </si>
  <si>
    <t>S&amp;W M&amp;P 9 M2.0 3.6"</t>
  </si>
  <si>
    <t>FSP226</t>
  </si>
  <si>
    <t>SIG P226</t>
  </si>
  <si>
    <t>FSSWMP92.0C</t>
  </si>
  <si>
    <t>S&amp;W M&amp;P 9 M2.0 4" Compact</t>
  </si>
  <si>
    <t>FSP226-X300</t>
  </si>
  <si>
    <t>SIG P226 w/ X300 Tactical Light</t>
  </si>
  <si>
    <t>FSSWMP92.0</t>
  </si>
  <si>
    <t>S&amp;W M&amp;P 9 M2.0 4.25"</t>
  </si>
  <si>
    <t>FSP226-X300U</t>
  </si>
  <si>
    <t>SIG P226 w/ X300 Ultra Tactical Light</t>
  </si>
  <si>
    <t>FSSWMP92.0-5</t>
  </si>
  <si>
    <t>S&amp;W M&amp;P 9 M2.0 5"</t>
  </si>
  <si>
    <t>FSP226R</t>
  </si>
  <si>
    <t>SIG P226 w/Rails</t>
  </si>
  <si>
    <t>FSJ</t>
  </si>
  <si>
    <t>S&amp;W J FRAME 2"</t>
  </si>
  <si>
    <t>FSP226RDAK</t>
  </si>
  <si>
    <t>SIG P226 DAK w/Rails</t>
  </si>
  <si>
    <t>FSK</t>
  </si>
  <si>
    <t>S&amp;W K FRAME 4"</t>
  </si>
  <si>
    <t>FSP226RDAK-TLR1</t>
  </si>
  <si>
    <t>SIG P226 DAK w/Rails &amp; TLR-1®</t>
  </si>
  <si>
    <t>FS10-6</t>
  </si>
  <si>
    <t>S&amp;W MODEL 10-6</t>
  </si>
  <si>
    <t>FSP227</t>
  </si>
  <si>
    <t>SIG P227 Nitron</t>
  </si>
  <si>
    <t>FS15-4</t>
  </si>
  <si>
    <t>S&amp;W MODEL 15 4"</t>
  </si>
  <si>
    <t>FSP227-X300</t>
  </si>
  <si>
    <t>SIG P227 Nitron w/X300 Tactical Light</t>
  </si>
  <si>
    <t>FS642-2</t>
  </si>
  <si>
    <t xml:space="preserve">S&amp;W MODEL 642 2" Airweight Hammerless </t>
  </si>
  <si>
    <t>FSP228</t>
  </si>
  <si>
    <t>SIG P228</t>
  </si>
  <si>
    <t>FS686</t>
  </si>
  <si>
    <t>S&amp;W MODEL 686 4"</t>
  </si>
  <si>
    <t>FSP229</t>
  </si>
  <si>
    <t>SIG P229</t>
  </si>
  <si>
    <t>FS60-3</t>
  </si>
  <si>
    <t>S&amp;W MODEL 60-3"</t>
  </si>
  <si>
    <t>FSP229R</t>
  </si>
  <si>
    <t>SIG P229 w/Rails</t>
  </si>
  <si>
    <t>FS637-2</t>
  </si>
  <si>
    <t>S&amp;W MODEL 637 Airweight 2"</t>
  </si>
  <si>
    <t>FSP229RDAK</t>
  </si>
  <si>
    <t>SIG P229 DAK w/Rails</t>
  </si>
  <si>
    <t>FS4006</t>
  </si>
  <si>
    <t>S&amp;W 4006 TSW</t>
  </si>
  <si>
    <t>FSP230</t>
  </si>
  <si>
    <t>SIG P230</t>
  </si>
  <si>
    <t>FS4506</t>
  </si>
  <si>
    <t>S&amp;W 4506</t>
  </si>
  <si>
    <t>FSP238</t>
  </si>
  <si>
    <t>SIG P238</t>
  </si>
  <si>
    <t>FS5906</t>
  </si>
  <si>
    <t>S&amp;W 5906</t>
  </si>
  <si>
    <t>FSP238CT</t>
  </si>
  <si>
    <t>SIG P238 w/C.T. Laserguard</t>
  </si>
  <si>
    <t>FS6906</t>
  </si>
  <si>
    <t>S&amp;W 6906</t>
  </si>
  <si>
    <t>FSX2SO</t>
  </si>
  <si>
    <t>TASER X2 w/Safety Off</t>
  </si>
  <si>
    <t>FSX2CHD</t>
  </si>
  <si>
    <t>TASER X2 w/HD Camera</t>
  </si>
  <si>
    <t>FSBG38REV</t>
  </si>
  <si>
    <t>S&amp;W BODYGUARD 38 Spl Revolver</t>
  </si>
  <si>
    <t>FSX3</t>
  </si>
  <si>
    <t>TASER X3</t>
  </si>
  <si>
    <t>FSBG380</t>
  </si>
  <si>
    <t>S&amp;W BODYGUARD .380</t>
  </si>
  <si>
    <t>FST7</t>
  </si>
  <si>
    <t>TASER 7</t>
  </si>
  <si>
    <t>FSBG380MP</t>
  </si>
  <si>
    <t>S&amp;W M&amp;P BODYGUARD .380</t>
  </si>
  <si>
    <t>FS24/7</t>
  </si>
  <si>
    <t>TAURUS 24/7</t>
  </si>
  <si>
    <t>FSSWGOV</t>
  </si>
  <si>
    <t xml:space="preserve">S&amp;W GOVERNOR .45 COLT 2.5" </t>
  </si>
  <si>
    <t>FSM85</t>
  </si>
  <si>
    <t>TAURUS Model 85 2"</t>
  </si>
  <si>
    <t>FSSWSHIELD</t>
  </si>
  <si>
    <t>S&amp;W SHIELD</t>
  </si>
  <si>
    <t>FSTJ4510PD</t>
  </si>
  <si>
    <t>TAURUS 4510 JUDGE 2" Pub. Def. 2.5" cyl.</t>
  </si>
  <si>
    <t>FSSWSHIELDEG</t>
  </si>
  <si>
    <t>S&amp;W SHIELD w/Extended Grip</t>
  </si>
  <si>
    <t>FSTJ4510</t>
  </si>
  <si>
    <t>TAURUS 4510 JUDGE 3" 2.5" cyl.</t>
  </si>
  <si>
    <t>FSSWSHIELDCT</t>
  </si>
  <si>
    <t>S&amp;W SHIELD w/C.T. Laserguard</t>
  </si>
  <si>
    <t>FSTJPOLY</t>
  </si>
  <si>
    <t>TAURUS 4510 JUDGE Polymer 2" 2.5" cyl.</t>
  </si>
  <si>
    <t>FSSWSHIELDCTEG</t>
  </si>
  <si>
    <t>S&amp;W SHIELD w/C.T. Laserguard w/Extended Grip</t>
  </si>
  <si>
    <t>FSTMP140</t>
  </si>
  <si>
    <t>TAURUS MILLENNIUM PRO 140</t>
  </si>
  <si>
    <t>FSSWSHIELD45</t>
  </si>
  <si>
    <t>S&amp;W SHIELD .45</t>
  </si>
  <si>
    <t>FSTMP140CT</t>
  </si>
  <si>
    <t>TAURUS MILL PRO 140 w/ C.T. Laserguard</t>
  </si>
  <si>
    <t>FSSWSHIELD45TS</t>
  </si>
  <si>
    <t>S&amp;W SHIELD .45 w/Thumb Safety</t>
  </si>
  <si>
    <t>FSTPT111G2</t>
  </si>
  <si>
    <t>TAURUS PT111 MILLENNIUM G2 9MM</t>
  </si>
  <si>
    <t>FSSWSHIELDM2.0-9TS</t>
  </si>
  <si>
    <t>S&amp;W SHIELD M2.0 9MM w/Thumb Safety</t>
  </si>
  <si>
    <t>FSTPT111G2C</t>
  </si>
  <si>
    <t>TAURUS PT111 MILLENNIUM G2 9MM Compact</t>
  </si>
  <si>
    <t>FSSWSHIELDM2.0-9TSRL</t>
  </si>
  <si>
    <t>S&amp;W SHIELD M2.0 9MM W/Thumb Safety &amp; Laser</t>
  </si>
  <si>
    <t>FSTG2C</t>
  </si>
  <si>
    <t>TAURUS G2C</t>
  </si>
  <si>
    <t>FSSWSHIELDM2.0-45RL</t>
  </si>
  <si>
    <t>S&amp;W SHIELD M2.0 .45 w/C.T. Red Laser</t>
  </si>
  <si>
    <t>FSTG2S</t>
  </si>
  <si>
    <t>TAURUS G2S 3.25"</t>
  </si>
  <si>
    <t>FSSWSHIELDM2.0-45-4</t>
  </si>
  <si>
    <t>S&amp;W SHIELD M2.0 .45 4"</t>
  </si>
  <si>
    <t>FST709</t>
  </si>
  <si>
    <t>TAURUS 709 Slim</t>
  </si>
  <si>
    <t>FSSWSHIELDM2.0-9-4</t>
  </si>
  <si>
    <t>S&amp;W SHIELD M2.0 9MM 4"</t>
  </si>
  <si>
    <t>FSTSPECTRUM</t>
  </si>
  <si>
    <t>TAURUS Spectrum .380 2.8"</t>
  </si>
  <si>
    <t>FSSWSHIELDEZ</t>
  </si>
  <si>
    <t>S&amp;W SHIELD M&amp;P EZ M2.0 .380</t>
  </si>
  <si>
    <t>FST738TCP</t>
  </si>
  <si>
    <t>TAURUS 738 TCP</t>
  </si>
  <si>
    <t>FSSW9V</t>
  </si>
  <si>
    <t>S&amp;W SIGMA SW9V</t>
  </si>
  <si>
    <t>FSTOK</t>
  </si>
  <si>
    <t>TOKAREV</t>
  </si>
  <si>
    <t>FSSW99</t>
  </si>
  <si>
    <t>S&amp;W SW99</t>
  </si>
  <si>
    <t>FSCCP</t>
  </si>
  <si>
    <t>WALTHER CCP</t>
  </si>
  <si>
    <t>FSC2</t>
  </si>
  <si>
    <t>TASER C2</t>
  </si>
  <si>
    <t>FSCREED</t>
  </si>
  <si>
    <t>WALTHER Creed</t>
  </si>
  <si>
    <t>FSM26</t>
  </si>
  <si>
    <t>TASER M26</t>
  </si>
  <si>
    <t>FSP38</t>
  </si>
  <si>
    <t>WALTHER P38</t>
  </si>
  <si>
    <t>FSM26SO</t>
  </si>
  <si>
    <t>TASER M26 w/Safety Off</t>
  </si>
  <si>
    <t>FSP5</t>
  </si>
  <si>
    <t>WALTHER P5</t>
  </si>
  <si>
    <t>FSPULSE</t>
  </si>
  <si>
    <t>TASER PULSE</t>
  </si>
  <si>
    <t>FSP99</t>
  </si>
  <si>
    <t>WALTHER P99 9MM</t>
  </si>
  <si>
    <t>FSX26</t>
  </si>
  <si>
    <t>TASER X26</t>
  </si>
  <si>
    <t>FSPK380</t>
  </si>
  <si>
    <t>WALTHER PK380</t>
  </si>
  <si>
    <t>FSX26SO</t>
  </si>
  <si>
    <t>TASER X26 w/Safety Off</t>
  </si>
  <si>
    <t>FSPPK</t>
  </si>
  <si>
    <t>WALTHER PPK</t>
  </si>
  <si>
    <t>FSX26C</t>
  </si>
  <si>
    <t>TASER X26 w/Taser Cam</t>
  </si>
  <si>
    <t>FSPPK/S</t>
  </si>
  <si>
    <t>WALTHER PPK/S</t>
  </si>
  <si>
    <t>FSX26CSO</t>
  </si>
  <si>
    <t>TASER X26 w/Taser Cam Safety Off</t>
  </si>
  <si>
    <t>FSPPS</t>
  </si>
  <si>
    <t>WALTHER PPS</t>
  </si>
  <si>
    <t>FSX26XC</t>
  </si>
  <si>
    <t>TASER X26 w/Extra Cartridge</t>
  </si>
  <si>
    <t>FSPPSM2</t>
  </si>
  <si>
    <t>WALTHER PPS M2 9MM</t>
  </si>
  <si>
    <t>FSX26-XDPM</t>
  </si>
  <si>
    <t>TASER X26 w/XDPM Battery</t>
  </si>
  <si>
    <t>FSPPSM2EG</t>
  </si>
  <si>
    <t>WALTHER PPS M2 9MM w/Extended Grip</t>
  </si>
  <si>
    <t>FSX26P</t>
  </si>
  <si>
    <t>TASER X26P</t>
  </si>
  <si>
    <t>FSPPQ</t>
  </si>
  <si>
    <t>WALTHER PPQ 9MM</t>
  </si>
  <si>
    <t>FSX26PSO</t>
  </si>
  <si>
    <t>TASER X26P w/Safety Off</t>
  </si>
  <si>
    <t>FSPPQM2-4</t>
  </si>
  <si>
    <t>WALTHER PPQ M2 4" 9MM</t>
  </si>
  <si>
    <t>FSX26PC</t>
  </si>
  <si>
    <t>TASER X26P w/Taser Cam</t>
  </si>
  <si>
    <t>FSPPQM2-5</t>
  </si>
  <si>
    <t>WALTHER PPQ M2 5" 9MM</t>
  </si>
  <si>
    <t>FSX26PCSO</t>
  </si>
  <si>
    <t>TASER X26P w/Taser Cam, Safety Off</t>
  </si>
  <si>
    <t>FSPPQSC</t>
  </si>
  <si>
    <t>WALTHER PPQ Sub Compact</t>
  </si>
  <si>
    <t>FSX26P-XPPM</t>
  </si>
  <si>
    <t>TASER X26P w/XPPM Battery</t>
  </si>
  <si>
    <t>FSPPX</t>
  </si>
  <si>
    <t>WALTHER PPX</t>
  </si>
  <si>
    <t>FSX2</t>
  </si>
  <si>
    <t>TASER X2</t>
  </si>
  <si>
    <t>Long Guns</t>
  </si>
  <si>
    <t>FSAK47</t>
  </si>
  <si>
    <t>AK47</t>
  </si>
  <si>
    <t>FS870PG</t>
  </si>
  <si>
    <t>REMINGTON 870 w/18" Barrel, Pistol Grip</t>
  </si>
  <si>
    <t>FSAK47FS</t>
  </si>
  <si>
    <t>AK47 Folding Stock</t>
  </si>
  <si>
    <t>FS87014</t>
  </si>
  <si>
    <t>REMINGTON 870 w/14" Barrel</t>
  </si>
  <si>
    <t>FSAK5C-AP</t>
  </si>
  <si>
    <t>AK5C w/ Aimpoint Sight</t>
  </si>
  <si>
    <t>FS87014PG</t>
  </si>
  <si>
    <t>REMINGTON 870 w/14" Barrel, Pistol Grip</t>
  </si>
  <si>
    <t>FSB90</t>
  </si>
  <si>
    <t>BENELLI SUPER 90</t>
  </si>
  <si>
    <t>FS700</t>
  </si>
  <si>
    <t>REMINGTON 700</t>
  </si>
  <si>
    <t>FSARX160</t>
  </si>
  <si>
    <t>BERETTA ARX160</t>
  </si>
  <si>
    <t>FS700S</t>
  </si>
  <si>
    <t>REMINGTON 700 w/Leupold Scope</t>
  </si>
  <si>
    <t>FSAR15</t>
  </si>
  <si>
    <t>AR15 A2</t>
  </si>
  <si>
    <t>FSRM14</t>
  </si>
  <si>
    <t>RUGER MINI 14</t>
  </si>
  <si>
    <t>FSAR15R</t>
  </si>
  <si>
    <t>AR15 A2 Fwd Rail</t>
  </si>
  <si>
    <t>FSRPK</t>
  </si>
  <si>
    <t>RPK</t>
  </si>
  <si>
    <t>FSCAR15</t>
  </si>
  <si>
    <t>CAR15</t>
  </si>
  <si>
    <t>FSSA58</t>
  </si>
  <si>
    <t>SA58</t>
  </si>
  <si>
    <t>FSCAR15CS</t>
  </si>
  <si>
    <t>CAR15 Closed Stock</t>
  </si>
  <si>
    <t>FSS101</t>
  </si>
  <si>
    <t>SAUER 101</t>
  </si>
  <si>
    <t>FSDRAG</t>
  </si>
  <si>
    <t>Dragunov Sniper Rifle</t>
  </si>
  <si>
    <t>FSS516</t>
  </si>
  <si>
    <t>SIG 516</t>
  </si>
  <si>
    <t xml:space="preserve">FSM4                   </t>
  </si>
  <si>
    <t>M4 Open Stock</t>
  </si>
  <si>
    <t>FSS516CS</t>
  </si>
  <si>
    <t>SIG 516 Closed Stock</t>
  </si>
  <si>
    <t xml:space="preserve">FSM414                   </t>
  </si>
  <si>
    <t>M4 Open Stock, 14" Barrel</t>
  </si>
  <si>
    <t>FSS556</t>
  </si>
  <si>
    <t>SIG 556</t>
  </si>
  <si>
    <t>FSM4CS</t>
  </si>
  <si>
    <t>M4 Closed Stock</t>
  </si>
  <si>
    <t>FSS556CS</t>
  </si>
  <si>
    <t>SIG 556 Closed Stock</t>
  </si>
  <si>
    <t>FSM4CS14</t>
  </si>
  <si>
    <t>M4 Closed Stock, 14" Barrel</t>
  </si>
  <si>
    <t>FSSMPX-K</t>
  </si>
  <si>
    <t>SIG MPX-K</t>
  </si>
  <si>
    <t xml:space="preserve">FSM4R                   </t>
  </si>
  <si>
    <t xml:space="preserve">M4 Open Stock, Fwd Rail </t>
  </si>
  <si>
    <t>FSSMPX-SBR</t>
  </si>
  <si>
    <t>SIG MPX-SBR 8"</t>
  </si>
  <si>
    <t xml:space="preserve">FSM4R14                   </t>
  </si>
  <si>
    <t>M4 Open Stock, Fwd Rail, 14" Barrel</t>
  </si>
  <si>
    <t>FSMCX</t>
  </si>
  <si>
    <t>SIG MCX</t>
  </si>
  <si>
    <t>FSM4RCS</t>
  </si>
  <si>
    <t>M4 Closed Stock, Fwd Rail</t>
  </si>
  <si>
    <t>FSSMCX-PATROL</t>
  </si>
  <si>
    <t>SIG MCX PATROL</t>
  </si>
  <si>
    <t>FSM4RCS14</t>
  </si>
  <si>
    <t>M4 Closed Stock, Fwd Rail, 14" Barrel</t>
  </si>
  <si>
    <t>FSSMCX-VIRTUS</t>
  </si>
  <si>
    <t>SIG MCX VIRTUS</t>
  </si>
  <si>
    <t>FSM4RM203</t>
  </si>
  <si>
    <t>M4 Open Stock, Fwd Rail, M203 Grenade Launcher</t>
  </si>
  <si>
    <t>FSSPRM14</t>
  </si>
  <si>
    <t>SPRINGFIELD M14</t>
  </si>
  <si>
    <t>FSM4RCSM203</t>
  </si>
  <si>
    <t>M4 Closed Stock, Fwd Rail, M203 Grenade Launcher</t>
  </si>
  <si>
    <t>FSAUG</t>
  </si>
  <si>
    <t>STEYR AUG</t>
  </si>
  <si>
    <t xml:space="preserve">FSM4FT                     </t>
  </si>
  <si>
    <t>M4 Flat Top Open Stock</t>
  </si>
  <si>
    <t>FSTYPE64</t>
  </si>
  <si>
    <t>HOWA TYPE 64</t>
  </si>
  <si>
    <t xml:space="preserve">FSM4FT14                     </t>
  </si>
  <si>
    <t>M4 Flat Top Open Stock, 14" Barrel</t>
  </si>
  <si>
    <t>FSTYPE89</t>
  </si>
  <si>
    <t>HOWA TYPE 89</t>
  </si>
  <si>
    <t>FSM4FTCS</t>
  </si>
  <si>
    <t>M4 Flat Top Closed Stock</t>
  </si>
  <si>
    <t>FSUZI</t>
  </si>
  <si>
    <t>UZI STANDARD</t>
  </si>
  <si>
    <t>FSM4FTCS14</t>
  </si>
  <si>
    <t>M4 Flat Top Closed Stock, 14" Barrel</t>
  </si>
  <si>
    <t>FSUZIP</t>
  </si>
  <si>
    <t>UZI PISTOL</t>
  </si>
  <si>
    <t>FSM4FTCSM203</t>
  </si>
  <si>
    <t>M4 Flat Top Closed Stock, M203 Grenade Launcher</t>
  </si>
  <si>
    <t>FSDEF12</t>
  </si>
  <si>
    <t>DEFENDER 12ga. w/18" Barrel</t>
  </si>
  <si>
    <t xml:space="preserve">FSM4FTR                    </t>
  </si>
  <si>
    <t xml:space="preserve">M4 Flat Top Open Stock, Fwd Rail      </t>
  </si>
  <si>
    <t>FSDEF12PG</t>
  </si>
  <si>
    <t>DEFENDER 12ga. w/18" Barrel, Pistol Grip</t>
  </si>
  <si>
    <t>FSM4FTR14</t>
  </si>
  <si>
    <t>M4 Flat Top Open Stock, Fwd Rail, 14" Barrel</t>
  </si>
  <si>
    <t>FSDEF12DPG</t>
  </si>
  <si>
    <t>DEFENDER 12ga. w/18" Barrel, Double Pistol Grip</t>
  </si>
  <si>
    <t>FSM4FTRCS</t>
  </si>
  <si>
    <t>M4 Flat Top Closed Stock, Fwd Rail</t>
  </si>
  <si>
    <t>FS37MMGG</t>
  </si>
  <si>
    <t>37MM Gas Gun w/14" Barrrel</t>
  </si>
  <si>
    <t>FSM4FTRCS14</t>
  </si>
  <si>
    <t>M4 Flat Top Closed Stock, Fwd Rail, 14" Barrel</t>
  </si>
  <si>
    <t>FSLA</t>
  </si>
  <si>
    <t>Lever Action</t>
  </si>
  <si>
    <t>FSM4FTRCSM203</t>
  </si>
  <si>
    <t>M4 Flat Top Closed Stock, Fwd Rail, M203 Grenade Launcher</t>
  </si>
  <si>
    <t>FSPSG90</t>
  </si>
  <si>
    <t>PSG 90 Sniper Rifle</t>
  </si>
  <si>
    <t xml:space="preserve">Long Guns </t>
  </si>
  <si>
    <t>Adjustable Stock Models</t>
  </si>
  <si>
    <t>FSM4FTRCSM203ACOG</t>
  </si>
  <si>
    <t>M4 Flat Top Closed Stock, Fwd Rail, M203 Grenade Launcher, ACOG</t>
  </si>
  <si>
    <t xml:space="preserve">FSM4FTR-WOM                 </t>
  </si>
  <si>
    <t xml:space="preserve">M4 Flat Top Open Stock, Fwd Rail w/o Magazine   </t>
  </si>
  <si>
    <t>FSM4AS</t>
  </si>
  <si>
    <t>M4 w/Adjustable Stock</t>
  </si>
  <si>
    <t xml:space="preserve">FSM4C                   </t>
  </si>
  <si>
    <t>M4 COMMANDO Open Stock</t>
  </si>
  <si>
    <t>FSM4CFTRAS</t>
  </si>
  <si>
    <t>M4 COMMANDO Flat Top, Fwd Rail w/Adjustable Stock</t>
  </si>
  <si>
    <t xml:space="preserve">FSM4CCS                  </t>
  </si>
  <si>
    <t>M4 COMMANDO Closed Stock</t>
  </si>
  <si>
    <t>FSM4FTRAS</t>
  </si>
  <si>
    <t>M4 Flat Top, Fwd Rail w/Adjustable Stock</t>
  </si>
  <si>
    <t xml:space="preserve">FSM4CR                   </t>
  </si>
  <si>
    <t>M4 COMMANDO Open Stock, Fwd Rail</t>
  </si>
  <si>
    <t>FSM4RAS</t>
  </si>
  <si>
    <t>M4 Fwd Rail w/Adjustable Stock</t>
  </si>
  <si>
    <t xml:space="preserve">FSM4CRCS                   </t>
  </si>
  <si>
    <t>M4 COMMANDO Closed Stock, Fwd Rail</t>
  </si>
  <si>
    <t xml:space="preserve">FSM4CFT                  </t>
  </si>
  <si>
    <t>M4 COMMANDO Flat Top Open Stock</t>
  </si>
  <si>
    <t>Weighted Models</t>
  </si>
  <si>
    <t>FSM4CFTCS</t>
  </si>
  <si>
    <t>M4 COMMANDO Flat Top Closed Stock</t>
  </si>
  <si>
    <t>FSM4CFTCSACOG</t>
  </si>
  <si>
    <t>M4 COMMANDO Flat Top Closed Stock, ACOG Sight</t>
  </si>
  <si>
    <t>Most of our product line is also available in a weighted version.</t>
  </si>
  <si>
    <t>FSM4CFTR</t>
  </si>
  <si>
    <t>M4 COMMANDO Flat Top Open Stock, Fwd Rail</t>
  </si>
  <si>
    <t>To designate a weighted version, add a "W" to the end of our item number</t>
  </si>
  <si>
    <t>FSM4CFTRACOG</t>
  </si>
  <si>
    <t>M4 COMMANDO Flat Top Open Stock, Fwd Rail, ACOG Sight</t>
  </si>
  <si>
    <t>FSM4CFTRCS</t>
  </si>
  <si>
    <t>M4 COMMANDO Flat Top Closed Stock, Fwd Rail</t>
  </si>
  <si>
    <t>Weighted Handguns</t>
  </si>
  <si>
    <t>FSM4CFTRCSACOG</t>
  </si>
  <si>
    <t>M4 COMMANDO Flat Top Closed Stock, Fwd Rail, ACOG Sight</t>
  </si>
  <si>
    <t>Weighted Long Guns</t>
  </si>
  <si>
    <t>FSM4CFTRCSM203</t>
  </si>
  <si>
    <t>M4 COMMANDO Flat Top Closed Stock, Fwd Rail, M203 Grenade Launcher</t>
  </si>
  <si>
    <t>Weighted Handgun Magazines</t>
  </si>
  <si>
    <t>FSM4CFTRCSM203ACOG</t>
  </si>
  <si>
    <t>M4 COMMANDO Flat Top Closed Stock, Fwd Rail, M203 Grenade Launcher, ACOG</t>
  </si>
  <si>
    <t>Weighted Long Gun Magazines</t>
  </si>
  <si>
    <t>FSM4CFTRM203</t>
  </si>
  <si>
    <t>M4 COMMANDO Flat Top, Fwd Rail, M203 Grenade Launcher</t>
  </si>
  <si>
    <t>Weighted M240</t>
  </si>
  <si>
    <t>FSFNP90</t>
  </si>
  <si>
    <t>FN P90</t>
  </si>
  <si>
    <t>Weighted M249</t>
  </si>
  <si>
    <t>FSFNP90S</t>
  </si>
  <si>
    <t>FN P90S</t>
  </si>
  <si>
    <t>Weighted RPG7</t>
  </si>
  <si>
    <t>FSFNFS2000</t>
  </si>
  <si>
    <t>FN FS2000</t>
  </si>
  <si>
    <t>Weighted M60</t>
  </si>
  <si>
    <t>FSFNSCAR16S</t>
  </si>
  <si>
    <t>FN SCAR16S</t>
  </si>
  <si>
    <t>FSFNSCAR16SCS</t>
  </si>
  <si>
    <t>FN SCAR16S Closed Stock</t>
  </si>
  <si>
    <t>FSF1</t>
  </si>
  <si>
    <t>FAMAS F1</t>
  </si>
  <si>
    <t>FSGALIL</t>
  </si>
  <si>
    <t>GALIL</t>
  </si>
  <si>
    <t>FSM1</t>
  </si>
  <si>
    <t>M1 GARAND</t>
  </si>
  <si>
    <t>FSM1C</t>
  </si>
  <si>
    <t>M1 CARBINE</t>
  </si>
  <si>
    <t>FSM240</t>
  </si>
  <si>
    <t>FN M240</t>
  </si>
  <si>
    <t>FSM249</t>
  </si>
  <si>
    <t>FN M249 SAW</t>
  </si>
  <si>
    <t>FSM249PARA</t>
  </si>
  <si>
    <t>FN M249 SAW PARA Closed Stock</t>
  </si>
  <si>
    <t>FSMP5K</t>
  </si>
  <si>
    <t>H&amp;K MP5K</t>
  </si>
  <si>
    <t>FSMP5A2</t>
  </si>
  <si>
    <t>H&amp;K MP5A2</t>
  </si>
  <si>
    <t>FSMP5A3</t>
  </si>
  <si>
    <t>H&amp;K MP5A3</t>
  </si>
  <si>
    <t>FSMP5J</t>
  </si>
  <si>
    <t>H&amp;K MP5J</t>
  </si>
  <si>
    <t>FSMP5JR</t>
  </si>
  <si>
    <t>H&amp;K MP5J w/Forward Rail</t>
  </si>
  <si>
    <t>FSMP5SD</t>
  </si>
  <si>
    <t>H&amp;K MP5SD</t>
  </si>
  <si>
    <t>FSMP5SD3CS</t>
  </si>
  <si>
    <t>H&amp;K MP5SD3 Closed Stock</t>
  </si>
  <si>
    <t>FSMP7</t>
  </si>
  <si>
    <t>H&amp;K MP7</t>
  </si>
  <si>
    <t>FSG3</t>
  </si>
  <si>
    <t>H&amp;K G3</t>
  </si>
  <si>
    <t>FSG36C</t>
  </si>
  <si>
    <t>H&amp;K G36C</t>
  </si>
  <si>
    <t>FSG36KE</t>
  </si>
  <si>
    <t>H&amp;K G36KE</t>
  </si>
  <si>
    <t>FSHK53</t>
  </si>
  <si>
    <t>H&amp;K HK53</t>
  </si>
  <si>
    <t>FSHK53CS</t>
  </si>
  <si>
    <t>H&amp;K HK53 Closed Stock</t>
  </si>
  <si>
    <t>FSUMP45</t>
  </si>
  <si>
    <t>H&amp;K UMP-45</t>
  </si>
  <si>
    <t>FS41610CS</t>
  </si>
  <si>
    <t>H&amp;K 416 w/10" Barrel, Closed Stock</t>
  </si>
  <si>
    <t>FS41614.5</t>
  </si>
  <si>
    <t>H&amp;K 416 w/14.5" Barrel</t>
  </si>
  <si>
    <t>FS41614.5CS</t>
  </si>
  <si>
    <t>H&amp;K 416 w/14.5" Barrel, Closed Stock</t>
  </si>
  <si>
    <t>FS41614.5SF</t>
  </si>
  <si>
    <t>H&amp;K 416 w/14.5" Barrel w/Surefire Adaptor</t>
  </si>
  <si>
    <t>FS417</t>
  </si>
  <si>
    <t>H&amp;K 417</t>
  </si>
  <si>
    <t>FS417CS</t>
  </si>
  <si>
    <t>H&amp;K 417 Closed Stock</t>
  </si>
  <si>
    <t>FSHK91</t>
  </si>
  <si>
    <t>HK91</t>
  </si>
  <si>
    <t>FSL1A1</t>
  </si>
  <si>
    <t>L1A1 SLR</t>
  </si>
  <si>
    <t>FSL85A2</t>
  </si>
  <si>
    <t>L85A2</t>
  </si>
  <si>
    <t>FSL85A2FRACOG</t>
  </si>
  <si>
    <t>L85A2 w/Forward Rail, ACOG</t>
  </si>
  <si>
    <t>FSM60</t>
  </si>
  <si>
    <t>M60</t>
  </si>
  <si>
    <t>FS590A1</t>
  </si>
  <si>
    <t>MOSSBERG 590 A1 w/20" Barrel</t>
  </si>
  <si>
    <t>FS590A1R</t>
  </si>
  <si>
    <t>MOSSBERG 590 A1 w/20" Barrel, Fwd Rail</t>
  </si>
  <si>
    <t>FS590SHOCKWAVE</t>
  </si>
  <si>
    <t>MOSSBERG 590 SHOOCKWAVE 14"</t>
  </si>
  <si>
    <t>FS870</t>
  </si>
  <si>
    <t>REMINGTON 870 w/18" Barrel</t>
  </si>
  <si>
    <t>Inert Magazines</t>
  </si>
  <si>
    <t>Handgun Magazines</t>
  </si>
  <si>
    <t>FSB92DM</t>
  </si>
  <si>
    <t>FSG31M</t>
  </si>
  <si>
    <t>GLOCK 31</t>
  </si>
  <si>
    <t>FSBCM</t>
  </si>
  <si>
    <t>FSG32M</t>
  </si>
  <si>
    <t>GLOCK 32</t>
  </si>
  <si>
    <t>FSB92FM</t>
  </si>
  <si>
    <t>FSG33M</t>
  </si>
  <si>
    <t>GLOCK 33</t>
  </si>
  <si>
    <t>FSB92FCM</t>
  </si>
  <si>
    <t>FSG34M</t>
  </si>
  <si>
    <t>FSB92A1M</t>
  </si>
  <si>
    <t>FSG36M</t>
  </si>
  <si>
    <t>FSB90-TWOM</t>
  </si>
  <si>
    <t>FSG37M</t>
  </si>
  <si>
    <t>FSBNANOM</t>
  </si>
  <si>
    <t>FSG40G4M</t>
  </si>
  <si>
    <t>FSBPICOM</t>
  </si>
  <si>
    <t>FSG41G5M</t>
  </si>
  <si>
    <t>GLOCK 41 Generation 5</t>
  </si>
  <si>
    <t>FSBPX4-40M</t>
  </si>
  <si>
    <t>BERETTA PX4 STORM .40 S&amp;W</t>
  </si>
  <si>
    <t>FSG42M</t>
  </si>
  <si>
    <t>FSBPX4-45M</t>
  </si>
  <si>
    <t>BERETTA PX4 STORM .45 Auto</t>
  </si>
  <si>
    <t>FSG43M</t>
  </si>
  <si>
    <t>FSBPX4C9M</t>
  </si>
  <si>
    <t>BERETTA PX4 STORM Compact 9mm</t>
  </si>
  <si>
    <t>FSHG9SCM</t>
  </si>
  <si>
    <t>Honor Defense Honor Guard 9mm SC</t>
  </si>
  <si>
    <t>FSBPX4SC9M</t>
  </si>
  <si>
    <t>BERETTA PX4 STORM Sub Compact 9mm</t>
  </si>
  <si>
    <t>FSUSP9M</t>
  </si>
  <si>
    <t>FSBVM</t>
  </si>
  <si>
    <t>FSUSP9CM</t>
  </si>
  <si>
    <t>FSBT380M</t>
  </si>
  <si>
    <t>FSUSP45M</t>
  </si>
  <si>
    <t>FSBT45M</t>
  </si>
  <si>
    <t>BERSA THUNDER 45</t>
  </si>
  <si>
    <t>FSHK45M</t>
  </si>
  <si>
    <t>FSBT9PROXTM</t>
  </si>
  <si>
    <t>BERSA THUNDER 9 PRO XT</t>
  </si>
  <si>
    <t>FSHK45CM</t>
  </si>
  <si>
    <t>FSBHPM</t>
  </si>
  <si>
    <t>FSSOCOMM</t>
  </si>
  <si>
    <t>FSB1911BLCM</t>
  </si>
  <si>
    <t>BROWNING 1911 Black Label .380 compact</t>
  </si>
  <si>
    <t>FSP2000USM</t>
  </si>
  <si>
    <t>FSCARM</t>
  </si>
  <si>
    <t>FSP2000EUM</t>
  </si>
  <si>
    <t>FS1911M</t>
  </si>
  <si>
    <t>FSP2000SKM</t>
  </si>
  <si>
    <t>FS1911CM</t>
  </si>
  <si>
    <t xml:space="preserve">COLT 1911 COMMANDER </t>
  </si>
  <si>
    <t>FSP30M</t>
  </si>
  <si>
    <t>FSCZ2075RAMIM</t>
  </si>
  <si>
    <t>CZ75 2075 RAMI</t>
  </si>
  <si>
    <t>FSP30LM</t>
  </si>
  <si>
    <t>FSCZ75M</t>
  </si>
  <si>
    <t>CZ75</t>
  </si>
  <si>
    <t>FSP30SKM</t>
  </si>
  <si>
    <t>FSCZ75CM</t>
  </si>
  <si>
    <t>CZ75 COMPACT</t>
  </si>
  <si>
    <t>FSP7M8M</t>
  </si>
  <si>
    <t>FSCZ75CP01M</t>
  </si>
  <si>
    <t>CZ75 COMPACT P-01</t>
  </si>
  <si>
    <t>FSVP9M</t>
  </si>
  <si>
    <t>FSCZ75DPCRM</t>
  </si>
  <si>
    <t>CZ75 D PCR Compact 9MM</t>
  </si>
  <si>
    <t>FSVP9SKM</t>
  </si>
  <si>
    <t>FSCZ75PM</t>
  </si>
  <si>
    <t>CZ75 PHANTOM</t>
  </si>
  <si>
    <t>FSVP40M</t>
  </si>
  <si>
    <t>FSCZ75P07M</t>
  </si>
  <si>
    <t>CZ75 P-07</t>
  </si>
  <si>
    <t>FSKP380M</t>
  </si>
  <si>
    <t>FSCZ75SP01M</t>
  </si>
  <si>
    <t>CZ75 SP-01</t>
  </si>
  <si>
    <t>FSKPM9M</t>
  </si>
  <si>
    <t>FSCZ75SP01SM</t>
  </si>
  <si>
    <t>CZ75 SP-01 SHADOW</t>
  </si>
  <si>
    <t>FSKPM45M</t>
  </si>
  <si>
    <t>FSCZSHADOW2M</t>
  </si>
  <si>
    <t>CZ75 SHADOW 2</t>
  </si>
  <si>
    <t>FSKCW45M</t>
  </si>
  <si>
    <t>FSCZ97BM</t>
  </si>
  <si>
    <t>FSKTP3ATM</t>
  </si>
  <si>
    <t>FSCZP07M</t>
  </si>
  <si>
    <t>FSKTPF9M</t>
  </si>
  <si>
    <t>FSCZP09M</t>
  </si>
  <si>
    <t>FSKSOLOM</t>
  </si>
  <si>
    <t>FSCZP10CM</t>
  </si>
  <si>
    <t>FSKCCCIIM</t>
  </si>
  <si>
    <t>FSCZP10FM</t>
  </si>
  <si>
    <t>FSKMICROM</t>
  </si>
  <si>
    <t>KIMBER Micro Raptor</t>
  </si>
  <si>
    <t>FSCZP10SM</t>
  </si>
  <si>
    <t>FSP08M</t>
  </si>
  <si>
    <t>FSFN509M</t>
  </si>
  <si>
    <t xml:space="preserve">FN 509 </t>
  </si>
  <si>
    <t>FSMAKM</t>
  </si>
  <si>
    <t>Bulgarian Makarov</t>
  </si>
  <si>
    <t>FSFN57M</t>
  </si>
  <si>
    <t>FSP64M</t>
  </si>
  <si>
    <t>FSFNP40M</t>
  </si>
  <si>
    <t>FSP25M</t>
  </si>
  <si>
    <t>FSFNP9M</t>
  </si>
  <si>
    <t>FSRM380M</t>
  </si>
  <si>
    <t>FSFNX40M</t>
  </si>
  <si>
    <t>FSR51M</t>
  </si>
  <si>
    <t>FSFNX45M</t>
  </si>
  <si>
    <t>FSR8605M</t>
  </si>
  <si>
    <t>FSFNX45TM</t>
  </si>
  <si>
    <t>FSR8639M</t>
  </si>
  <si>
    <t>RUGER AMERICAN Compact 9MM</t>
  </si>
  <si>
    <t>FSFNX9M</t>
  </si>
  <si>
    <t>FSR8615M</t>
  </si>
  <si>
    <t>FSFNS40M</t>
  </si>
  <si>
    <t xml:space="preserve">FNS-40 </t>
  </si>
  <si>
    <t>FSP89M</t>
  </si>
  <si>
    <t>FSFNS9M</t>
  </si>
  <si>
    <t>FSRP90M</t>
  </si>
  <si>
    <t>FSG17M</t>
  </si>
  <si>
    <t>FSKP95M</t>
  </si>
  <si>
    <t>FSG17G4M</t>
  </si>
  <si>
    <t>GLOCK 17/22/31 Generation 4</t>
  </si>
  <si>
    <t>FSLCPM</t>
  </si>
  <si>
    <t>FSG17G5M</t>
  </si>
  <si>
    <t>FSLCPIIM</t>
  </si>
  <si>
    <t>RUGER LCPII</t>
  </si>
  <si>
    <t>FSG19M</t>
  </si>
  <si>
    <t>FSLC9M</t>
  </si>
  <si>
    <t>FSG19G4M</t>
  </si>
  <si>
    <t>FSSR22M</t>
  </si>
  <si>
    <t>FSG19G5M</t>
  </si>
  <si>
    <t>FSSR9M</t>
  </si>
  <si>
    <t>FSG19XM</t>
  </si>
  <si>
    <t>FSSR9CM</t>
  </si>
  <si>
    <t>FSG20M</t>
  </si>
  <si>
    <t>GLOCK 20</t>
  </si>
  <si>
    <t>FSSR40M</t>
  </si>
  <si>
    <t>FSG21M</t>
  </si>
  <si>
    <t>FSSR45M</t>
  </si>
  <si>
    <t>FSG21G4M</t>
  </si>
  <si>
    <t>FSSRMKIVM</t>
  </si>
  <si>
    <t>RUGER MKIV</t>
  </si>
  <si>
    <t>FSG22M</t>
  </si>
  <si>
    <t>GLOCK 22</t>
  </si>
  <si>
    <t>FSR9EM</t>
  </si>
  <si>
    <t>FSG23M</t>
  </si>
  <si>
    <t>GLOCK 23</t>
  </si>
  <si>
    <t>FSRSEC9M</t>
  </si>
  <si>
    <t>RUGER Security 9</t>
  </si>
  <si>
    <t>FSG26M</t>
  </si>
  <si>
    <t>FSSCCYCPX1M</t>
  </si>
  <si>
    <t>FSG26G4M</t>
  </si>
  <si>
    <t>FSSCCYCPX2M</t>
  </si>
  <si>
    <t>FSG26G5M</t>
  </si>
  <si>
    <t>FSS1911M</t>
  </si>
  <si>
    <t>FSG30M</t>
  </si>
  <si>
    <t>FSS1911RM</t>
  </si>
  <si>
    <t>FSG30SM</t>
  </si>
  <si>
    <t>FSP220M</t>
  </si>
  <si>
    <t>FSP220RM</t>
  </si>
  <si>
    <t>FSTOKM</t>
  </si>
  <si>
    <t>FSP224M</t>
  </si>
  <si>
    <t>FSCCPM</t>
  </si>
  <si>
    <t>FSP225M</t>
  </si>
  <si>
    <t>FSCREEDM</t>
  </si>
  <si>
    <t>FSP226M</t>
  </si>
  <si>
    <t>FSP38M</t>
  </si>
  <si>
    <t>FSP226RM</t>
  </si>
  <si>
    <t>FSP5M</t>
  </si>
  <si>
    <t>FSP227M</t>
  </si>
  <si>
    <t>FSP99M</t>
  </si>
  <si>
    <t>FSP228M</t>
  </si>
  <si>
    <t>FSPK380M</t>
  </si>
  <si>
    <t>FSP229M</t>
  </si>
  <si>
    <t>FSPPKM</t>
  </si>
  <si>
    <t>FSP230M</t>
  </si>
  <si>
    <t>FSPPK/SM</t>
  </si>
  <si>
    <t>FSP238M</t>
  </si>
  <si>
    <t>FSPPSM</t>
  </si>
  <si>
    <t>FSP239M</t>
  </si>
  <si>
    <t>FSPPSM2M</t>
  </si>
  <si>
    <t>WALTHER PPS M2</t>
  </si>
  <si>
    <t>FSP250M</t>
  </si>
  <si>
    <t>FSPPSM2EGM</t>
  </si>
  <si>
    <t>WALTHER PPS M2 Extended Grip</t>
  </si>
  <si>
    <t>FSP250CM</t>
  </si>
  <si>
    <t>FSPPQM</t>
  </si>
  <si>
    <t>WALTHER PPQ</t>
  </si>
  <si>
    <t>FSP250SCM</t>
  </si>
  <si>
    <t>FSPPQM2M</t>
  </si>
  <si>
    <t xml:space="preserve">WALTHER PPQ M2 9MM </t>
  </si>
  <si>
    <t>FSP290M</t>
  </si>
  <si>
    <t>FSPPQM2EGM</t>
  </si>
  <si>
    <t>WALTHER PPQ M2 9MM Extended Grip</t>
  </si>
  <si>
    <t>FSP320M</t>
  </si>
  <si>
    <t>FSPPQSCM</t>
  </si>
  <si>
    <t>FSP320CM</t>
  </si>
  <si>
    <t>FSPPXM</t>
  </si>
  <si>
    <t>FSP320CAM</t>
  </si>
  <si>
    <t>FSP320SCM</t>
  </si>
  <si>
    <t>FSP320XCM</t>
  </si>
  <si>
    <t>SIG P320 X-CARRY</t>
  </si>
  <si>
    <t>FSP365M</t>
  </si>
  <si>
    <t>SIG P365</t>
  </si>
  <si>
    <t>FSP938M</t>
  </si>
  <si>
    <t>FS2022M</t>
  </si>
  <si>
    <t>FS2340M</t>
  </si>
  <si>
    <t>FSSMOSM</t>
  </si>
  <si>
    <t>FSXD9102M</t>
  </si>
  <si>
    <t xml:space="preserve">SPRINGFIELD XD40 </t>
  </si>
  <si>
    <t>FSXD9802M</t>
  </si>
  <si>
    <t xml:space="preserve">SPRINGFIELD XD40 Sub Compact </t>
  </si>
  <si>
    <t>FSXD9402M</t>
  </si>
  <si>
    <t xml:space="preserve">SPRINGFIELD XD40 Tactical </t>
  </si>
  <si>
    <t>FSXD9611M</t>
  </si>
  <si>
    <t xml:space="preserve">SPRINGFIELD XD45 </t>
  </si>
  <si>
    <t>FSXD9101M</t>
  </si>
  <si>
    <t xml:space="preserve">SPRINGFIELD XD9 </t>
  </si>
  <si>
    <t>FSXDE9M</t>
  </si>
  <si>
    <t xml:space="preserve">SPRINGFIELD XDE9 </t>
  </si>
  <si>
    <t>FSXDG9102M</t>
  </si>
  <si>
    <t>SPRINGFIELD XD MOD.2 .40 Cal</t>
  </si>
  <si>
    <t>FSXDG9801M</t>
  </si>
  <si>
    <t>FSXDG9801EGM</t>
  </si>
  <si>
    <t>SPRINGFIELD XD MOD.2 9MM SC Extended Grip</t>
  </si>
  <si>
    <t>FSXDG9802M</t>
  </si>
  <si>
    <t>SPRINGFIELD XD MOD.2  9MM</t>
  </si>
  <si>
    <t>FSXDG9845M</t>
  </si>
  <si>
    <t>SPRINGFIELD XD MOD.2 .45 Cal</t>
  </si>
  <si>
    <t>Handgun Magazines cont'd</t>
  </si>
  <si>
    <t>FSXDG9845EGM</t>
  </si>
  <si>
    <t>SPRINGFIELD XD MOD.2 .45 Cal Extended Grip</t>
  </si>
  <si>
    <t>FSXDM40M</t>
  </si>
  <si>
    <t>SPRINGFIELD XDM 40 4.</t>
  </si>
  <si>
    <t>FSXDM3.8M</t>
  </si>
  <si>
    <t>SPRINGFIELD XDM 3.8 .40 Cal</t>
  </si>
  <si>
    <t>FSXDS3.3M</t>
  </si>
  <si>
    <t>FSXDS4.0M</t>
  </si>
  <si>
    <t>SPRINGFIELD XDS 4.0 9MM</t>
  </si>
  <si>
    <t>FSXDSM2-45M</t>
  </si>
  <si>
    <t>SPRINGFIELD XDS Mod.2 Single Stack .45</t>
  </si>
  <si>
    <t>FSXDSM2-9M</t>
  </si>
  <si>
    <t>SPRINGFIELD XDS Mod.2 9MM</t>
  </si>
  <si>
    <t>FSPW9108LM</t>
  </si>
  <si>
    <t xml:space="preserve">SPRINGFIELD GI .45 1911 A1 </t>
  </si>
  <si>
    <t xml:space="preserve">SPRINGFIELD OPERATOR 1911-A1 </t>
  </si>
  <si>
    <t>FSPX9109LM</t>
  </si>
  <si>
    <t xml:space="preserve">SPRINGFIELD 1911 A1 </t>
  </si>
  <si>
    <t>FSPX9801LM</t>
  </si>
  <si>
    <t xml:space="preserve">SPRINGFIELD Micro Compact 1911 </t>
  </si>
  <si>
    <t>FSSP1911EMPM</t>
  </si>
  <si>
    <t>FSSP911M</t>
  </si>
  <si>
    <t>SPRINGFIELD 911</t>
  </si>
  <si>
    <t>FSSM9A1M</t>
  </si>
  <si>
    <t>FSSWMP40M</t>
  </si>
  <si>
    <t xml:space="preserve">S&amp;W M&amp;P .40 </t>
  </si>
  <si>
    <t>FSSWMP40CM</t>
  </si>
  <si>
    <t xml:space="preserve">S&amp;W M&amp;P .40 Compact </t>
  </si>
  <si>
    <t>FSSWMP402.0CM</t>
  </si>
  <si>
    <t xml:space="preserve">S&amp;W M&amp;P .40 M2.0 Compact </t>
  </si>
  <si>
    <t>FSSWMP45M</t>
  </si>
  <si>
    <t xml:space="preserve">S&amp;W M&amp;P .45 </t>
  </si>
  <si>
    <t>FSSWMP45CM</t>
  </si>
  <si>
    <t>S&amp;W M&amp;P .45 Compact</t>
  </si>
  <si>
    <t>FSSWMP452.0M</t>
  </si>
  <si>
    <t>S&amp;W M&amp;P .45 M2.0</t>
  </si>
  <si>
    <t>FSSWMP92.0M</t>
  </si>
  <si>
    <t>S&amp;W M&amp;P M2.0</t>
  </si>
  <si>
    <t>FSSWMP92.0CM</t>
  </si>
  <si>
    <t>S&amp;W M&amp;P M2.0 Compact</t>
  </si>
  <si>
    <t>FS4006M</t>
  </si>
  <si>
    <t>FS4506M</t>
  </si>
  <si>
    <t>FS5906M</t>
  </si>
  <si>
    <t>FS6906M</t>
  </si>
  <si>
    <t>FSBG380M</t>
  </si>
  <si>
    <t>FSBG380MPM</t>
  </si>
  <si>
    <t>FSSWSHIELDM</t>
  </si>
  <si>
    <t>FSSWSHIELDEGM</t>
  </si>
  <si>
    <t>S&amp;W SHIELD Extended Grip</t>
  </si>
  <si>
    <t>FSSWSHIELD45M</t>
  </si>
  <si>
    <t>FSSWSHIELD2.0M</t>
  </si>
  <si>
    <t>S&amp;W SHIELD M2.0 9MM</t>
  </si>
  <si>
    <t>FSSWSHIELDEZM</t>
  </si>
  <si>
    <t>S&amp;W SHIELD EZ</t>
  </si>
  <si>
    <t>FSSW9VM</t>
  </si>
  <si>
    <t>FSSW99M</t>
  </si>
  <si>
    <t>FS24/7M</t>
  </si>
  <si>
    <t>FSTPT111G2M</t>
  </si>
  <si>
    <t>TAURUS MILLENNIUM PT111 G2</t>
  </si>
  <si>
    <t>FSTPT111G2CM</t>
  </si>
  <si>
    <t>TAURUS MILLENNIUM PT111 G2 Compact</t>
  </si>
  <si>
    <t>FSTMP140M</t>
  </si>
  <si>
    <t>FSTG2SM</t>
  </si>
  <si>
    <t>TAURUS G2S</t>
  </si>
  <si>
    <t>FST709M</t>
  </si>
  <si>
    <t>FST738TCPM</t>
  </si>
  <si>
    <t>Long Gun Magazines</t>
  </si>
  <si>
    <t xml:space="preserve">Long Gun Magazines </t>
  </si>
  <si>
    <t>FSAK47M</t>
  </si>
  <si>
    <t>AK47 30 RD. MAG.</t>
  </si>
  <si>
    <t>FS416M</t>
  </si>
  <si>
    <t>H&amp;K 416 MAG.</t>
  </si>
  <si>
    <t>FSARM</t>
  </si>
  <si>
    <t>AR15/M16/M4 30 RD. MAG.</t>
  </si>
  <si>
    <t>FSGALILM</t>
  </si>
  <si>
    <t>GALIL MAG.</t>
  </si>
  <si>
    <t>FSFNP90M</t>
  </si>
  <si>
    <t>FN P90 MAG</t>
  </si>
  <si>
    <t>FSMCXM</t>
  </si>
  <si>
    <t>SIG MCX MAG.</t>
  </si>
  <si>
    <t>FSMP5M</t>
  </si>
  <si>
    <t>H&amp;K MP5 30 RD. MAG.</t>
  </si>
  <si>
    <t>FSAUGM</t>
  </si>
  <si>
    <t>STEYR AUG MAG.</t>
  </si>
  <si>
    <t>FSG36KEM</t>
  </si>
  <si>
    <t>H&amp;K G36KE MAG.</t>
  </si>
  <si>
    <t>FSUZIM</t>
  </si>
  <si>
    <t>UZI 32 RD. MAG.</t>
  </si>
  <si>
    <t>FSG36CM</t>
  </si>
  <si>
    <t>H&amp;K G36C MAG.</t>
  </si>
  <si>
    <t>FSM249DM</t>
  </si>
  <si>
    <t>M249 DRUM MAG.</t>
  </si>
  <si>
    <t>FSMP7M</t>
  </si>
  <si>
    <t>H&amp;K MP7 30 RD. MAG.</t>
  </si>
  <si>
    <t>FSPMAG30M</t>
  </si>
  <si>
    <t>PMAG30 MAG.</t>
  </si>
  <si>
    <t>FSUMPM</t>
  </si>
  <si>
    <t>H&amp;K UMP45 MAG.</t>
  </si>
  <si>
    <t>Accessories</t>
  </si>
  <si>
    <t>FSTK</t>
  </si>
  <si>
    <t>TRAINING KNIFE</t>
  </si>
  <si>
    <t>FSMK4</t>
  </si>
  <si>
    <t>MK4 PEPPER SPRAY</t>
  </si>
  <si>
    <t>FSTKBC</t>
  </si>
  <si>
    <t>TRAINING KNIFE - BOX CUTTER</t>
  </si>
  <si>
    <t>FSFBCTS</t>
  </si>
  <si>
    <t>FLASH BANG CTS - 7290</t>
  </si>
  <si>
    <t>FSMACH</t>
  </si>
  <si>
    <t>MACHETE</t>
  </si>
  <si>
    <t>FSFBDT</t>
  </si>
  <si>
    <t>FLASH BANG DEF TEC NO. 25</t>
  </si>
  <si>
    <t>FS20X</t>
  </si>
  <si>
    <t>STREAMLIGHT 20X FLASHLIGHT</t>
  </si>
  <si>
    <t>FSMK2</t>
  </si>
  <si>
    <t>MK 2 FRAGMENTATION GRENADE</t>
  </si>
  <si>
    <t>FSSTINGER</t>
  </si>
  <si>
    <t>STREAMLIGHT STINGER</t>
  </si>
  <si>
    <t>FSBBG</t>
  </si>
  <si>
    <t>BASEBALL GRENADE</t>
  </si>
  <si>
    <t>FSMTS2000</t>
  </si>
  <si>
    <t>MOTOROLA MTS2000 RADIO</t>
  </si>
  <si>
    <t>FSRBG</t>
  </si>
  <si>
    <t>RUBBER STYLE BALL GRENADE</t>
  </si>
  <si>
    <t>FSXTS5000R</t>
  </si>
  <si>
    <t>MOTOROLA XTS 5000R RADIO</t>
  </si>
  <si>
    <t>FSM18SG</t>
  </si>
  <si>
    <t>M18 SMOKE GRENADE</t>
  </si>
  <si>
    <t>FSAPX6000</t>
  </si>
  <si>
    <t>MOTOROLA XTS APX6000 RADIO</t>
  </si>
  <si>
    <t>FSM18A1</t>
  </si>
  <si>
    <t>CLAYMORE MINE</t>
  </si>
  <si>
    <t>FSP5100</t>
  </si>
  <si>
    <t>M/A-COM P5100 RADIO</t>
  </si>
  <si>
    <t>FSM84</t>
  </si>
  <si>
    <t>M84 STUN GRENADE</t>
  </si>
  <si>
    <t>FSMBITR</t>
  </si>
  <si>
    <t>MBITR RADIO</t>
  </si>
  <si>
    <t>FSPR24</t>
  </si>
  <si>
    <t>PR24 TRAINING BATON</t>
  </si>
  <si>
    <t>FSAN/PRC152</t>
  </si>
  <si>
    <t>AN/PRC152 RADIO</t>
  </si>
  <si>
    <t>FSM433</t>
  </si>
  <si>
    <t>M433 40MM HEDP</t>
  </si>
  <si>
    <t>FSMK3</t>
  </si>
  <si>
    <t>MK3 PEPPER SPRAY</t>
  </si>
  <si>
    <t>Period Models</t>
  </si>
  <si>
    <t>Rubber Props</t>
  </si>
  <si>
    <t xml:space="preserve">These items will be cast in black urethane with </t>
  </si>
  <si>
    <t>These items will be cast in black foam rubber, painted to match</t>
  </si>
  <si>
    <t>brown painted stocks (where applicable).</t>
  </si>
  <si>
    <t>the original.</t>
  </si>
  <si>
    <t>FSAK47BP</t>
  </si>
  <si>
    <t>AK47 RIFLE</t>
  </si>
  <si>
    <t>FSCRO</t>
  </si>
  <si>
    <t>RUBBER 24" CROBAR</t>
  </si>
  <si>
    <t>FSDRAGBP</t>
  </si>
  <si>
    <t>DRAGUNOV SNIPER RIFLE</t>
  </si>
  <si>
    <t>FSHAM</t>
  </si>
  <si>
    <t>RUBBER CLAW HAMMER</t>
  </si>
  <si>
    <t>FSM1BP</t>
  </si>
  <si>
    <t>FSWREN10</t>
  </si>
  <si>
    <t>RUBBER 10" PIPE WRENCH</t>
  </si>
  <si>
    <t>FSM1CBP</t>
  </si>
  <si>
    <t>FSWREN18</t>
  </si>
  <si>
    <t>RUBBER 18" PIPE WRENCH</t>
  </si>
  <si>
    <t>FS870BP</t>
  </si>
  <si>
    <t>REMINGTON 870</t>
  </si>
  <si>
    <t>FSWREN24</t>
  </si>
  <si>
    <t>RUBBER 24" PIPE WRENCH</t>
  </si>
  <si>
    <t>REMINGTON 870 14"</t>
  </si>
  <si>
    <t>FSRTKB</t>
  </si>
  <si>
    <t>RUBBER TRAINING KNIFE BLACK</t>
  </si>
  <si>
    <t>Period Models cont'd</t>
  </si>
  <si>
    <t>WINCHESTER DEFENDER 12 GA.</t>
  </si>
  <si>
    <t>FSSPRM14BP</t>
  </si>
  <si>
    <t>SPRINGFIELD M14 RIFLE</t>
  </si>
  <si>
    <t>FSTH28BP</t>
  </si>
  <si>
    <t>THOMPSON 1928 w/Drum Mag.</t>
  </si>
  <si>
    <t>FSTHM1A1BP</t>
  </si>
  <si>
    <t>THOMPSON M1A1 w/Stick Mag.</t>
  </si>
  <si>
    <t>FSLABP</t>
  </si>
  <si>
    <t>LEVER ACTION RIFLE</t>
  </si>
  <si>
    <t>FSSBS20BP</t>
  </si>
  <si>
    <t>SIDE BY SIDE 20" 12 GA. SHOTGUN WITH DOUBLE HAMMERS</t>
  </si>
  <si>
    <t>FSSBS28BP</t>
  </si>
  <si>
    <t>SIDE BY SIDE 28" 12 GA. SHOTGUN WITH DOUBLE HAMMERS</t>
  </si>
  <si>
    <t>FSKBP</t>
  </si>
  <si>
    <t>S&amp;W K FRAME</t>
  </si>
  <si>
    <t>FSMBHBP</t>
  </si>
  <si>
    <t>MAUSER BROOMHANDLE</t>
  </si>
  <si>
    <t>FSP08BP</t>
  </si>
  <si>
    <t>FSP38B</t>
  </si>
  <si>
    <t>FSTOKB</t>
  </si>
  <si>
    <t>FSMAKB</t>
  </si>
  <si>
    <t>MAKEROV</t>
  </si>
  <si>
    <t>FSWEBB</t>
  </si>
  <si>
    <t>WEBLEY MKIV</t>
  </si>
  <si>
    <t>FSSA5.5BP</t>
  </si>
  <si>
    <t>SINGLE ACTION REVOLVER 5 1/2" BARRREL</t>
  </si>
  <si>
    <t>FSSA7.5BP</t>
  </si>
  <si>
    <t>SINGLE ACTION REVOLVER 7 1/2" BARRREL</t>
  </si>
  <si>
    <t>FSM60B</t>
  </si>
  <si>
    <t>M60 BLACK</t>
  </si>
  <si>
    <t>FSM240B</t>
  </si>
  <si>
    <t>FN M240 BLACK</t>
  </si>
  <si>
    <t>FSM249B</t>
  </si>
  <si>
    <t>FN M249 BLACK</t>
  </si>
  <si>
    <t>FSRPG7B</t>
  </si>
  <si>
    <t>RPG7 ROCKET LAUNCHER BLACK</t>
  </si>
  <si>
    <t>FSRPG7BP</t>
  </si>
  <si>
    <t>RPG7 ROCKET LAUNCHER PAINTED</t>
  </si>
  <si>
    <t>Updated 10-2020</t>
  </si>
  <si>
    <t>2021 RETAIL PRICE LIST</t>
  </si>
  <si>
    <t>2021 RETAIL PRICE</t>
  </si>
  <si>
    <t>2020-2021 DISTRIBUTOR PRICING</t>
  </si>
  <si>
    <t>updated 10-2020</t>
  </si>
  <si>
    <t>2020 TACTICAL PRODUCTS</t>
  </si>
  <si>
    <t>2021 Price</t>
  </si>
  <si>
    <t>2021 MSRP Per Case</t>
  </si>
  <si>
    <t>S65LR</t>
  </si>
  <si>
    <t>SUP300BLK</t>
  </si>
  <si>
    <t>SUP350</t>
  </si>
  <si>
    <t>USA3501</t>
  </si>
  <si>
    <t>X3501</t>
  </si>
  <si>
    <t>X3501BP</t>
  </si>
  <si>
    <t>6.5 Creedmoor 142 gr. Acuubond LR</t>
  </si>
  <si>
    <t>300 Blackout 200 gr. Super Suppressed</t>
  </si>
  <si>
    <t>12 Ga.,  2-3/4" Ranger Segmenting Slug</t>
  </si>
  <si>
    <t>X65DSLF</t>
  </si>
  <si>
    <t>6.5 Creedmoor 125 gr. XP Copper Impact</t>
  </si>
  <si>
    <t>350 Legend 255 gr. Super Supressed</t>
  </si>
  <si>
    <t>350 Legend 145 gr. FMJ</t>
  </si>
  <si>
    <t>350 Legend 160 gr. Power Max Bonded</t>
  </si>
  <si>
    <t>350 Legend 180 gr. Power 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</si>
</sst>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44" formatCode="_(&quot;$&quot;* #,##0.00_);_(&quot;$&quot;* \(#,##0.00\);_(&quot;$&quot;* &quot;-&quot;??_);_(@_)"/>
    <numFmt numFmtId="164" formatCode="&quot;$&quot;#,##0.00"/>
    <numFmt numFmtId="165" formatCode="0\-00000\-00000\-0"/>
  </numFmts>
  <fonts count="83">
    <font>
      <sz val="11"/>
      <color theme="1"/>
      <name val="Calibri"/>
      <family val="2"/>
      <scheme val="minor"/>
    </font>
    <font>
      <b/>
      <sz val="11"/>
      <color theme="1"/>
      <name val="Calibri"/>
      <family val="2"/>
      <scheme val="minor"/>
    </font>
    <font>
      <sz val="10"/>
      <name val="Arial"/>
      <family val="2"/>
    </font>
    <font>
      <sz val="10"/>
      <color theme="1"/>
      <name val="Arial"/>
      <family val="2"/>
    </font>
    <font>
      <sz val="11"/>
      <color theme="1"/>
      <name val="Calibri"/>
      <family val="2"/>
      <scheme val="minor"/>
    </font>
    <font>
      <sz val="11"/>
      <color theme="0"/>
      <name val="Calibri"/>
      <family val="2"/>
      <scheme val="minor"/>
    </font>
    <font>
      <sz val="8"/>
      <color theme="1"/>
      <name val="Calibri"/>
      <family val="2"/>
      <scheme val="minor"/>
    </font>
    <font>
      <sz val="24"/>
      <color theme="1"/>
      <name val="Calibri"/>
      <family val="2"/>
      <scheme val="minor"/>
    </font>
    <font>
      <b/>
      <sz val="9"/>
      <color theme="1"/>
      <name val="Calibri"/>
      <family val="2"/>
      <scheme val="minor"/>
    </font>
    <font>
      <sz val="11"/>
      <name val="Calibri"/>
      <family val="2"/>
      <scheme val="minor"/>
    </font>
    <font>
      <b/>
      <sz val="10"/>
      <color theme="1"/>
      <name val="Arial"/>
      <family val="2"/>
    </font>
    <font>
      <sz val="9"/>
      <color theme="1"/>
      <name val="Calibri"/>
      <family val="2"/>
      <scheme val="minor"/>
    </font>
    <font>
      <b/>
      <sz val="12"/>
      <color rgb="FF000000"/>
      <name val="Times New Roman"/>
      <family val="1"/>
    </font>
    <font>
      <b/>
      <sz val="15"/>
      <name val="Arial"/>
      <family val="2"/>
    </font>
    <font>
      <sz val="11"/>
      <name val="Arial"/>
      <family val="2"/>
    </font>
    <font>
      <sz val="9"/>
      <name val="Arial"/>
      <family val="2"/>
    </font>
    <font>
      <b/>
      <sz val="9"/>
      <name val="Arial"/>
      <family val="2"/>
    </font>
    <font>
      <b/>
      <sz val="9"/>
      <color rgb="FFFFFFFF"/>
      <name val="Arial"/>
      <family val="2"/>
    </font>
    <font>
      <sz val="8"/>
      <name val="Arial"/>
      <family val="2"/>
    </font>
    <font>
      <sz val="8"/>
      <color rgb="FF000000"/>
      <name val="Arial"/>
      <family val="2"/>
    </font>
    <font>
      <vertAlign val="subscript"/>
      <sz val="8"/>
      <name val="Arial"/>
      <family val="2"/>
    </font>
    <font>
      <vertAlign val="superscript"/>
      <sz val="7"/>
      <name val="Arial"/>
      <family val="2"/>
    </font>
    <font>
      <sz val="7"/>
      <name val="Arial"/>
      <family val="2"/>
    </font>
    <font>
      <sz val="7"/>
      <name val="Times New Roman"/>
      <family val="1"/>
    </font>
    <font>
      <b/>
      <sz val="7"/>
      <name val="Times New Roman"/>
      <family val="1"/>
    </font>
    <font>
      <sz val="9"/>
      <name val="Times New Roman"/>
      <family val="1"/>
    </font>
    <font>
      <b/>
      <vertAlign val="subscript"/>
      <sz val="9"/>
      <name val="Times New Roman"/>
      <family val="1"/>
    </font>
    <font>
      <vertAlign val="subscript"/>
      <sz val="9"/>
      <name val="Times New Roman"/>
      <family val="1"/>
    </font>
    <font>
      <vertAlign val="superscript"/>
      <sz val="9"/>
      <name val="Times New Roman"/>
      <family val="1"/>
    </font>
    <font>
      <b/>
      <sz val="12"/>
      <name val="Arial"/>
      <family val="2"/>
    </font>
    <font>
      <b/>
      <sz val="12"/>
      <color rgb="FFFFFFFF"/>
      <name val="Arial"/>
      <family val="2"/>
    </font>
    <font>
      <b/>
      <sz val="9"/>
      <name val="Times New Roman"/>
      <family val="1"/>
    </font>
    <font>
      <sz val="8"/>
      <color theme="0"/>
      <name val="Arial"/>
      <family val="2"/>
    </font>
    <font>
      <i/>
      <sz val="14"/>
      <color indexed="9"/>
      <name val="Arial"/>
      <family val="2"/>
    </font>
    <font>
      <b/>
      <sz val="11"/>
      <color indexed="9"/>
      <name val="Eurostile"/>
    </font>
    <font>
      <b/>
      <sz val="14"/>
      <color indexed="9"/>
      <name val="Eurostile"/>
    </font>
    <font>
      <b/>
      <i/>
      <sz val="10"/>
      <name val="Eurostile"/>
    </font>
    <font>
      <sz val="10"/>
      <color indexed="10"/>
      <name val="Eurostile"/>
    </font>
    <font>
      <b/>
      <sz val="10"/>
      <color indexed="18"/>
      <name val="Arial"/>
      <family val="2"/>
    </font>
    <font>
      <b/>
      <sz val="10"/>
      <name val="Arial"/>
      <family val="2"/>
    </font>
    <font>
      <i/>
      <sz val="10"/>
      <name val="Arial"/>
      <family val="2"/>
    </font>
    <font>
      <i/>
      <sz val="10"/>
      <name val="Eurostile"/>
    </font>
    <font>
      <sz val="10"/>
      <color indexed="10"/>
      <name val="Arial"/>
      <family val="2"/>
    </font>
    <font>
      <sz val="11"/>
      <color indexed="9"/>
      <name val="Eurostile"/>
    </font>
    <font>
      <b/>
      <i/>
      <u/>
      <sz val="11"/>
      <color indexed="18"/>
      <name val="Eurostile"/>
    </font>
    <font>
      <i/>
      <sz val="10"/>
      <color indexed="10"/>
      <name val="Eurostile"/>
    </font>
    <font>
      <b/>
      <sz val="10"/>
      <color rgb="FFFF0000"/>
      <name val="Arial"/>
      <family val="2"/>
    </font>
    <font>
      <b/>
      <i/>
      <sz val="11"/>
      <color indexed="9"/>
      <name val="Eurostile"/>
    </font>
    <font>
      <i/>
      <u/>
      <sz val="10"/>
      <color indexed="9"/>
      <name val="Arial"/>
      <family val="2"/>
    </font>
    <font>
      <b/>
      <i/>
      <sz val="10"/>
      <color indexed="10"/>
      <name val="Arial"/>
      <family val="2"/>
    </font>
    <font>
      <i/>
      <sz val="10"/>
      <color indexed="9"/>
      <name val="Arial"/>
      <family val="2"/>
    </font>
    <font>
      <sz val="10"/>
      <color indexed="9"/>
      <name val="Arial"/>
      <family val="2"/>
    </font>
    <font>
      <b/>
      <i/>
      <sz val="10"/>
      <color indexed="9"/>
      <name val="Arial"/>
      <family val="2"/>
    </font>
    <font>
      <b/>
      <sz val="10"/>
      <name val="Eurostile"/>
    </font>
    <font>
      <b/>
      <i/>
      <sz val="10"/>
      <color rgb="FFFF0000"/>
      <name val="Arial"/>
      <family val="2"/>
    </font>
    <font>
      <b/>
      <sz val="9"/>
      <color indexed="18"/>
      <name val="Arial"/>
      <family val="2"/>
    </font>
    <font>
      <b/>
      <sz val="10"/>
      <color rgb="FF000090"/>
      <name val="Arial"/>
      <family val="2"/>
    </font>
    <font>
      <sz val="12"/>
      <color theme="1"/>
      <name val="Calibri"/>
      <family val="2"/>
      <scheme val="minor"/>
    </font>
    <font>
      <b/>
      <sz val="26"/>
      <color theme="1"/>
      <name val="Calibri"/>
      <family val="2"/>
      <scheme val="minor"/>
    </font>
    <font>
      <sz val="26"/>
      <color theme="1"/>
      <name val="Calibri"/>
      <family val="2"/>
      <scheme val="minor"/>
    </font>
    <font>
      <sz val="9"/>
      <color rgb="FFFF0000"/>
      <name val="Arial"/>
      <family val="2"/>
    </font>
    <font>
      <b/>
      <sz val="12"/>
      <color theme="0"/>
      <name val="Arial"/>
      <family val="2"/>
    </font>
    <font>
      <b/>
      <sz val="12"/>
      <color indexed="9"/>
      <name val="Arial"/>
      <family val="2"/>
    </font>
    <font>
      <b/>
      <sz val="12"/>
      <color theme="0"/>
      <name val="Calibri"/>
      <family val="2"/>
      <scheme val="minor"/>
    </font>
    <font>
      <b/>
      <sz val="8"/>
      <color rgb="FFFF0000"/>
      <name val="Calibri"/>
      <family val="2"/>
    </font>
    <font>
      <b/>
      <sz val="11"/>
      <name val="Calibri"/>
      <family val="2"/>
      <scheme val="minor"/>
    </font>
    <font>
      <sz val="8"/>
      <name val="Calibri"/>
      <family val="2"/>
      <scheme val="minor"/>
    </font>
    <font>
      <sz val="10"/>
      <name val="Arial"/>
    </font>
    <font>
      <b/>
      <sz val="36"/>
      <name val="Ruben"/>
    </font>
    <font>
      <sz val="10"/>
      <name val="Calisto MT"/>
      <family val="1"/>
    </font>
    <font>
      <b/>
      <sz val="18"/>
      <name val="Bookman Old Style"/>
      <family val="1"/>
    </font>
    <font>
      <sz val="10"/>
      <name val="Bookman Old Style"/>
      <family val="1"/>
    </font>
    <font>
      <b/>
      <sz val="10"/>
      <name val="Bookman Old Style"/>
      <family val="1"/>
    </font>
    <font>
      <sz val="10"/>
      <name val="Times New Roman"/>
      <family val="1"/>
    </font>
    <font>
      <b/>
      <i/>
      <sz val="10"/>
      <name val="Bookman Old Style"/>
      <family val="1"/>
    </font>
    <font>
      <i/>
      <sz val="7"/>
      <name val="Times New Roman"/>
      <family val="1"/>
    </font>
    <font>
      <sz val="7"/>
      <name val="Bookman Old Style"/>
      <family val="1"/>
    </font>
    <font>
      <b/>
      <u/>
      <sz val="7"/>
      <name val="Arial"/>
      <family val="2"/>
    </font>
    <font>
      <sz val="12"/>
      <name val="Arial"/>
      <family val="2"/>
    </font>
    <font>
      <b/>
      <sz val="12"/>
      <name val="Times New Roman"/>
      <family val="1"/>
    </font>
    <font>
      <b/>
      <sz val="12"/>
      <name val="Bookman Old Style"/>
      <family val="1"/>
    </font>
    <font>
      <u/>
      <sz val="10"/>
      <name val="Bookman Old Style"/>
      <family val="1"/>
    </font>
    <font>
      <b/>
      <i/>
      <u/>
      <sz val="10"/>
      <name val="Bookman Old Style"/>
      <family val="1"/>
    </font>
  </fonts>
  <fills count="12">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000000"/>
      </patternFill>
    </fill>
    <fill>
      <patternFill patternType="solid">
        <fgColor rgb="FFD9D9D9"/>
      </patternFill>
    </fill>
    <fill>
      <patternFill patternType="solid">
        <fgColor indexed="18"/>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s>
  <cellStyleXfs count="10">
    <xf numFmtId="0" fontId="0" fillId="0" borderId="0"/>
    <xf numFmtId="44" fontId="4" fillId="0" borderId="0" applyFont="0" applyFill="0" applyBorder="0" applyAlignment="0" applyProtection="0"/>
    <xf numFmtId="9" fontId="4" fillId="0" borderId="0" applyFont="0" applyFill="0" applyBorder="0" applyAlignment="0" applyProtection="0"/>
    <xf numFmtId="0" fontId="2" fillId="0" borderId="0"/>
    <xf numFmtId="44" fontId="2" fillId="0" borderId="0" applyFont="0" applyFill="0" applyBorder="0" applyAlignment="0" applyProtection="0"/>
    <xf numFmtId="0" fontId="57" fillId="0" borderId="0"/>
    <xf numFmtId="0" fontId="4" fillId="0" borderId="0"/>
    <xf numFmtId="0" fontId="4" fillId="0" borderId="0"/>
    <xf numFmtId="44" fontId="4" fillId="0" borderId="0" applyFont="0" applyFill="0" applyBorder="0" applyAlignment="0" applyProtection="0"/>
    <xf numFmtId="0" fontId="67" fillId="0" borderId="0"/>
  </cellStyleXfs>
  <cellXfs count="267">
    <xf numFmtId="0" fontId="0" fillId="0" borderId="0" xfId="0"/>
    <xf numFmtId="0" fontId="1" fillId="2" borderId="1" xfId="0" applyFont="1" applyFill="1" applyBorder="1" applyAlignment="1">
      <alignment horizontal="center"/>
    </xf>
    <xf numFmtId="0" fontId="1" fillId="2" borderId="1" xfId="0" applyFont="1" applyFill="1" applyBorder="1" applyAlignment="1">
      <alignment horizontal="left"/>
    </xf>
    <xf numFmtId="0" fontId="1" fillId="2" borderId="1" xfId="0" applyFont="1" applyFill="1" applyBorder="1" applyAlignment="1">
      <alignment horizontal="center" wrapText="1"/>
    </xf>
    <xf numFmtId="0" fontId="0" fillId="2" borderId="0" xfId="0" applyFill="1"/>
    <xf numFmtId="0" fontId="2" fillId="2" borderId="1" xfId="0" applyFont="1" applyFill="1" applyBorder="1" applyAlignment="1" applyProtection="1">
      <alignment horizontal="center"/>
      <protection locked="0"/>
    </xf>
    <xf numFmtId="0" fontId="2" fillId="2" borderId="1" xfId="0" applyFont="1" applyFill="1" applyBorder="1" applyAlignment="1">
      <alignment horizontal="left" vertical="top"/>
    </xf>
    <xf numFmtId="0" fontId="0" fillId="2" borderId="1" xfId="0" applyFill="1" applyBorder="1" applyAlignment="1">
      <alignment horizontal="center"/>
    </xf>
    <xf numFmtId="164" fontId="2" fillId="2" borderId="1" xfId="0" applyNumberFormat="1" applyFont="1" applyFill="1" applyBorder="1" applyAlignment="1" applyProtection="1">
      <alignment horizontal="center"/>
      <protection locked="0"/>
    </xf>
    <xf numFmtId="10" fontId="0" fillId="2" borderId="1" xfId="0" applyNumberFormat="1" applyFill="1" applyBorder="1"/>
    <xf numFmtId="0" fontId="2" fillId="2" borderId="1" xfId="0" applyFont="1" applyFill="1" applyBorder="1" applyAlignment="1">
      <alignment horizontal="left"/>
    </xf>
    <xf numFmtId="0" fontId="2" fillId="2" borderId="1" xfId="0" applyFont="1" applyFill="1" applyBorder="1"/>
    <xf numFmtId="164" fontId="2" fillId="2" borderId="1" xfId="0" applyNumberFormat="1" applyFont="1" applyFill="1" applyBorder="1" applyAlignment="1">
      <alignment horizontal="center"/>
    </xf>
    <xf numFmtId="0" fontId="2" fillId="2" borderId="2" xfId="0" applyFont="1" applyFill="1" applyBorder="1" applyAlignment="1" applyProtection="1">
      <alignment horizontal="center"/>
      <protection locked="0"/>
    </xf>
    <xf numFmtId="0" fontId="2" fillId="2" borderId="2" xfId="0" applyFont="1" applyFill="1" applyBorder="1" applyAlignment="1">
      <alignment horizontal="left" vertical="top"/>
    </xf>
    <xf numFmtId="0" fontId="0" fillId="2" borderId="2" xfId="0" applyFill="1" applyBorder="1" applyAlignment="1">
      <alignment horizontal="center"/>
    </xf>
    <xf numFmtId="164" fontId="2" fillId="2" borderId="2" xfId="0" applyNumberFormat="1" applyFont="1" applyFill="1" applyBorder="1" applyAlignment="1">
      <alignment horizontal="center"/>
    </xf>
    <xf numFmtId="0" fontId="0" fillId="2" borderId="1" xfId="0" applyFill="1" applyBorder="1"/>
    <xf numFmtId="0" fontId="3" fillId="2" borderId="1" xfId="0" applyFont="1" applyFill="1" applyBorder="1"/>
    <xf numFmtId="8" fontId="3" fillId="2" borderId="1" xfId="0" applyNumberFormat="1" applyFont="1" applyFill="1" applyBorder="1" applyAlignment="1" applyProtection="1">
      <alignment horizontal="center"/>
      <protection locked="0"/>
    </xf>
    <xf numFmtId="164" fontId="2" fillId="2" borderId="1" xfId="0" applyNumberFormat="1" applyFont="1" applyFill="1" applyBorder="1" applyAlignment="1">
      <alignment horizontal="left" vertical="top"/>
    </xf>
    <xf numFmtId="6" fontId="3" fillId="2" borderId="1" xfId="0" applyNumberFormat="1" applyFont="1" applyFill="1" applyBorder="1"/>
    <xf numFmtId="8" fontId="3" fillId="2" borderId="1" xfId="0" applyNumberFormat="1" applyFont="1" applyFill="1" applyBorder="1"/>
    <xf numFmtId="0" fontId="0" fillId="2" borderId="3" xfId="0" applyFill="1" applyBorder="1"/>
    <xf numFmtId="0" fontId="0" fillId="2" borderId="0" xfId="0" applyFill="1" applyBorder="1"/>
    <xf numFmtId="9" fontId="0" fillId="0" borderId="1" xfId="0" applyNumberFormat="1" applyBorder="1"/>
    <xf numFmtId="0" fontId="6" fillId="0" borderId="4" xfId="0" applyFont="1" applyBorder="1"/>
    <xf numFmtId="0" fontId="1" fillId="3" borderId="1" xfId="1" applyNumberFormat="1" applyFont="1" applyFill="1" applyBorder="1" applyAlignment="1">
      <alignment horizontal="center" vertical="center" wrapText="1"/>
    </xf>
    <xf numFmtId="0" fontId="1" fillId="3" borderId="5" xfId="1" applyNumberFormat="1" applyFont="1" applyFill="1" applyBorder="1" applyAlignment="1">
      <alignment horizontal="center" vertical="center"/>
    </xf>
    <xf numFmtId="164" fontId="0" fillId="0" borderId="1" xfId="0" applyNumberFormat="1" applyBorder="1"/>
    <xf numFmtId="10" fontId="0" fillId="0" borderId="1" xfId="0" applyNumberFormat="1" applyBorder="1"/>
    <xf numFmtId="44" fontId="0" fillId="2" borderId="1" xfId="0" applyNumberFormat="1" applyFill="1" applyBorder="1" applyProtection="1">
      <protection locked="0"/>
    </xf>
    <xf numFmtId="0" fontId="1" fillId="0" borderId="1" xfId="0" applyFont="1" applyBorder="1"/>
    <xf numFmtId="164" fontId="8" fillId="0" borderId="1" xfId="0" applyNumberFormat="1" applyFont="1" applyBorder="1"/>
    <xf numFmtId="164" fontId="0" fillId="0" borderId="1" xfId="0" applyNumberFormat="1" applyBorder="1" applyAlignment="1">
      <alignment horizontal="center"/>
    </xf>
    <xf numFmtId="9" fontId="9" fillId="0" borderId="1" xfId="0" applyNumberFormat="1" applyFont="1" applyBorder="1" applyAlignment="1">
      <alignment horizontal="center"/>
    </xf>
    <xf numFmtId="0" fontId="0" fillId="0" borderId="1" xfId="0" applyBorder="1"/>
    <xf numFmtId="164" fontId="9" fillId="0" borderId="1" xfId="0" applyNumberFormat="1" applyFont="1" applyBorder="1"/>
    <xf numFmtId="0" fontId="9" fillId="0" borderId="1" xfId="0" applyFont="1" applyBorder="1"/>
    <xf numFmtId="164" fontId="10" fillId="0" borderId="1" xfId="0" applyNumberFormat="1" applyFont="1" applyBorder="1"/>
    <xf numFmtId="10" fontId="0" fillId="2" borderId="1" xfId="2" applyNumberFormat="1" applyFont="1" applyFill="1" applyBorder="1"/>
    <xf numFmtId="44" fontId="0" fillId="2" borderId="5" xfId="0" applyNumberFormat="1" applyFill="1" applyBorder="1" applyProtection="1">
      <protection locked="0"/>
    </xf>
    <xf numFmtId="0" fontId="0" fillId="0" borderId="1" xfId="0" applyBorder="1" applyAlignment="1">
      <alignment wrapText="1"/>
    </xf>
    <xf numFmtId="0" fontId="0" fillId="0" borderId="0" xfId="0" applyAlignment="1">
      <alignment horizontal="center"/>
    </xf>
    <xf numFmtId="0" fontId="0" fillId="0" borderId="1" xfId="0" applyBorder="1" applyAlignment="1">
      <alignment horizontal="left" vertical="top"/>
    </xf>
    <xf numFmtId="0" fontId="11" fillId="0" borderId="1" xfId="0" applyFont="1" applyBorder="1" applyAlignment="1">
      <alignment horizontal="left" vertical="top"/>
    </xf>
    <xf numFmtId="0" fontId="0" fillId="0" borderId="1" xfId="0" applyBorder="1" applyAlignment="1">
      <alignment horizontal="center" vertical="top"/>
    </xf>
    <xf numFmtId="0" fontId="12" fillId="0" borderId="1" xfId="0" applyFont="1" applyBorder="1" applyAlignment="1">
      <alignment horizontal="center" vertical="top"/>
    </xf>
    <xf numFmtId="0" fontId="0" fillId="0" borderId="1" xfId="0" applyBorder="1" applyAlignment="1">
      <alignment horizontal="left" vertical="center" wrapText="1"/>
    </xf>
    <xf numFmtId="0" fontId="16" fillId="0" borderId="1" xfId="0" applyFont="1" applyBorder="1" applyAlignment="1">
      <alignment horizontal="right" vertical="top" wrapText="1" indent="3"/>
    </xf>
    <xf numFmtId="0" fontId="16" fillId="0" borderId="1" xfId="0" applyFont="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164" fontId="12" fillId="0" borderId="1" xfId="0" applyNumberFormat="1" applyFont="1" applyBorder="1" applyAlignment="1">
      <alignment horizontal="center" vertical="top"/>
    </xf>
    <xf numFmtId="9" fontId="12" fillId="0" borderId="1" xfId="0" applyNumberFormat="1" applyFont="1" applyBorder="1" applyAlignment="1">
      <alignment horizontal="center" vertical="top"/>
    </xf>
    <xf numFmtId="0" fontId="18" fillId="0" borderId="1" xfId="0" applyFont="1" applyBorder="1" applyAlignment="1">
      <alignment horizontal="left" vertical="center" wrapText="1" indent="1"/>
    </xf>
    <xf numFmtId="0" fontId="0" fillId="0" borderId="1" xfId="0" applyBorder="1" applyAlignment="1">
      <alignment horizontal="center" vertical="top" wrapText="1"/>
    </xf>
    <xf numFmtId="1" fontId="19" fillId="0" borderId="1" xfId="0" applyNumberFormat="1" applyFont="1" applyBorder="1" applyAlignment="1">
      <alignment horizontal="left" vertical="top" shrinkToFit="1"/>
    </xf>
    <xf numFmtId="0" fontId="16" fillId="0" borderId="1" xfId="0" applyFont="1" applyBorder="1" applyAlignment="1">
      <alignment horizontal="right" vertical="center" wrapText="1" indent="3"/>
    </xf>
    <xf numFmtId="0" fontId="16" fillId="0" borderId="1" xfId="0" applyFont="1" applyBorder="1" applyAlignment="1">
      <alignment horizontal="left" vertical="center" wrapText="1"/>
    </xf>
    <xf numFmtId="0" fontId="16" fillId="0" borderId="1" xfId="0" applyFont="1" applyBorder="1" applyAlignment="1">
      <alignment horizontal="left" vertical="top" wrapText="1" indent="3"/>
    </xf>
    <xf numFmtId="0" fontId="18" fillId="0" borderId="1" xfId="0" applyFont="1" applyBorder="1" applyAlignment="1">
      <alignment horizontal="left" vertical="center" wrapText="1"/>
    </xf>
    <xf numFmtId="0" fontId="15" fillId="0" borderId="1" xfId="0" applyFont="1" applyBorder="1" applyAlignment="1">
      <alignment horizontal="left" vertical="top" wrapText="1"/>
    </xf>
    <xf numFmtId="0" fontId="18" fillId="0" borderId="1" xfId="0" applyFont="1" applyBorder="1" applyAlignment="1">
      <alignment horizontal="left" vertical="top"/>
    </xf>
    <xf numFmtId="0" fontId="22" fillId="0" borderId="1" xfId="0" applyFont="1" applyBorder="1" applyAlignment="1">
      <alignment horizontal="left" vertical="top" wrapText="1"/>
    </xf>
    <xf numFmtId="0" fontId="32" fillId="7" borderId="1" xfId="3" applyFont="1" applyFill="1" applyBorder="1"/>
    <xf numFmtId="0" fontId="33" fillId="7" borderId="1" xfId="3" applyFont="1" applyFill="1" applyBorder="1"/>
    <xf numFmtId="0" fontId="34" fillId="7" borderId="1" xfId="3" applyFont="1" applyFill="1" applyBorder="1" applyAlignment="1">
      <alignment horizontal="left"/>
    </xf>
    <xf numFmtId="0" fontId="35" fillId="7" borderId="1" xfId="3" applyFont="1" applyFill="1" applyBorder="1" applyAlignment="1">
      <alignment horizontal="center"/>
    </xf>
    <xf numFmtId="0" fontId="34" fillId="7" borderId="1" xfId="3" applyFont="1" applyFill="1" applyBorder="1" applyAlignment="1">
      <alignment horizontal="center"/>
    </xf>
    <xf numFmtId="44" fontId="34" fillId="7" borderId="1" xfId="3" applyNumberFormat="1" applyFont="1" applyFill="1" applyBorder="1" applyAlignment="1">
      <alignment horizontal="center"/>
    </xf>
    <xf numFmtId="10" fontId="34" fillId="7" borderId="1" xfId="3" applyNumberFormat="1" applyFont="1" applyFill="1" applyBorder="1" applyAlignment="1">
      <alignment horizontal="center"/>
    </xf>
    <xf numFmtId="0" fontId="2" fillId="0" borderId="1" xfId="3" applyBorder="1" applyAlignment="1">
      <alignment horizontal="center"/>
    </xf>
    <xf numFmtId="0" fontId="36" fillId="0" borderId="1" xfId="3" applyFont="1" applyBorder="1"/>
    <xf numFmtId="0" fontId="2" fillId="0" borderId="1" xfId="3" applyBorder="1"/>
    <xf numFmtId="10" fontId="2" fillId="0" borderId="1" xfId="3" applyNumberFormat="1" applyBorder="1"/>
    <xf numFmtId="44" fontId="37" fillId="0" borderId="1" xfId="3" applyNumberFormat="1" applyFont="1" applyBorder="1"/>
    <xf numFmtId="0" fontId="38" fillId="0" borderId="1" xfId="3" applyFont="1" applyBorder="1" applyAlignment="1">
      <alignment horizontal="left"/>
    </xf>
    <xf numFmtId="0" fontId="39" fillId="0" borderId="1" xfId="3" applyFont="1" applyBorder="1"/>
    <xf numFmtId="0" fontId="15" fillId="0" borderId="1" xfId="3" applyFont="1" applyBorder="1" applyAlignment="1">
      <alignment horizontal="center"/>
    </xf>
    <xf numFmtId="44" fontId="2" fillId="0" borderId="1" xfId="4" applyBorder="1"/>
    <xf numFmtId="10" fontId="2" fillId="0" borderId="1" xfId="4" applyNumberFormat="1" applyBorder="1"/>
    <xf numFmtId="44" fontId="2" fillId="0" borderId="1" xfId="4" quotePrefix="1" applyBorder="1" applyAlignment="1">
      <alignment horizontal="right"/>
    </xf>
    <xf numFmtId="0" fontId="2" fillId="0" borderId="1" xfId="3" applyBorder="1" applyAlignment="1">
      <alignment horizontal="left"/>
    </xf>
    <xf numFmtId="0" fontId="40" fillId="0" borderId="1" xfId="3" applyFont="1" applyBorder="1"/>
    <xf numFmtId="0" fontId="41" fillId="0" borderId="1" xfId="3" applyFont="1" applyBorder="1"/>
    <xf numFmtId="10" fontId="41" fillId="0" borderId="1" xfId="3" applyNumberFormat="1" applyFont="1" applyBorder="1"/>
    <xf numFmtId="0" fontId="42" fillId="7" borderId="1" xfId="3" applyFont="1" applyFill="1" applyBorder="1"/>
    <xf numFmtId="0" fontId="43" fillId="7" borderId="1" xfId="3" applyFont="1" applyFill="1" applyBorder="1" applyAlignment="1">
      <alignment horizontal="center"/>
    </xf>
    <xf numFmtId="0" fontId="44" fillId="0" borderId="1" xfId="3" applyFont="1" applyBorder="1" applyAlignment="1">
      <alignment horizontal="left"/>
    </xf>
    <xf numFmtId="0" fontId="45" fillId="0" borderId="1" xfId="3" applyFont="1" applyBorder="1"/>
    <xf numFmtId="0" fontId="46" fillId="0" borderId="1" xfId="3" applyFont="1" applyBorder="1" applyAlignment="1">
      <alignment horizontal="left"/>
    </xf>
    <xf numFmtId="0" fontId="40" fillId="0" borderId="1" xfId="3" applyFont="1" applyBorder="1" applyAlignment="1">
      <alignment horizontal="left"/>
    </xf>
    <xf numFmtId="0" fontId="47" fillId="7" borderId="1" xfId="3" applyFont="1" applyFill="1" applyBorder="1" applyAlignment="1">
      <alignment horizontal="left"/>
    </xf>
    <xf numFmtId="0" fontId="2" fillId="7" borderId="1" xfId="3" applyFill="1" applyBorder="1" applyAlignment="1">
      <alignment horizontal="left"/>
    </xf>
    <xf numFmtId="0" fontId="48" fillId="7" borderId="1" xfId="3" applyFont="1" applyFill="1" applyBorder="1"/>
    <xf numFmtId="0" fontId="49" fillId="0" borderId="1" xfId="3" applyFont="1" applyBorder="1"/>
    <xf numFmtId="44" fontId="2" fillId="0" borderId="1" xfId="3" applyNumberFormat="1" applyBorder="1" applyAlignment="1">
      <alignment horizontal="right"/>
    </xf>
    <xf numFmtId="44" fontId="2" fillId="0" borderId="1" xfId="3" applyNumberFormat="1" applyBorder="1" applyAlignment="1">
      <alignment horizontal="center"/>
    </xf>
    <xf numFmtId="10" fontId="2" fillId="0" borderId="1" xfId="3" applyNumberFormat="1" applyBorder="1" applyAlignment="1">
      <alignment horizontal="center"/>
    </xf>
    <xf numFmtId="0" fontId="50" fillId="7" borderId="1" xfId="3" applyFont="1" applyFill="1" applyBorder="1"/>
    <xf numFmtId="0" fontId="42" fillId="0" borderId="1" xfId="3" applyFont="1" applyBorder="1"/>
    <xf numFmtId="0" fontId="51" fillId="7" borderId="1" xfId="3" applyFont="1" applyFill="1" applyBorder="1"/>
    <xf numFmtId="0" fontId="52" fillId="7" borderId="1" xfId="3" applyFont="1" applyFill="1" applyBorder="1"/>
    <xf numFmtId="44" fontId="2" fillId="0" borderId="1" xfId="3" applyNumberFormat="1" applyBorder="1"/>
    <xf numFmtId="0" fontId="40" fillId="7" borderId="1" xfId="3" applyFont="1" applyFill="1" applyBorder="1"/>
    <xf numFmtId="0" fontId="35" fillId="7" borderId="1" xfId="3" applyFont="1" applyFill="1" applyBorder="1"/>
    <xf numFmtId="0" fontId="53" fillId="0" borderId="1" xfId="3" applyFont="1" applyBorder="1" applyAlignment="1">
      <alignment horizontal="left"/>
    </xf>
    <xf numFmtId="0" fontId="54" fillId="0" borderId="1" xfId="3" applyFont="1" applyBorder="1" applyAlignment="1">
      <alignment horizontal="center"/>
    </xf>
    <xf numFmtId="0" fontId="55" fillId="0" borderId="1" xfId="3" applyFont="1" applyBorder="1" applyAlignment="1">
      <alignment horizontal="left"/>
    </xf>
    <xf numFmtId="0" fontId="56" fillId="0" borderId="1" xfId="3" applyFont="1" applyBorder="1" applyAlignment="1">
      <alignment horizontal="left"/>
    </xf>
    <xf numFmtId="0" fontId="58" fillId="0" borderId="1" xfId="5" applyFont="1" applyBorder="1" applyAlignment="1">
      <alignment horizontal="centerContinuous" vertical="center"/>
    </xf>
    <xf numFmtId="0" fontId="59" fillId="0" borderId="1" xfId="5" applyFont="1" applyBorder="1" applyAlignment="1">
      <alignment horizontal="centerContinuous" vertical="center"/>
    </xf>
    <xf numFmtId="0" fontId="6" fillId="0" borderId="1" xfId="5" applyFont="1" applyBorder="1" applyAlignment="1">
      <alignment horizontal="centerContinuous" vertical="center"/>
    </xf>
    <xf numFmtId="0" fontId="59" fillId="0" borderId="1" xfId="5" applyFont="1" applyBorder="1" applyAlignment="1">
      <alignment horizontal="centerContinuous" vertical="center" wrapText="1"/>
    </xf>
    <xf numFmtId="0" fontId="57" fillId="0" borderId="1" xfId="5" applyBorder="1"/>
    <xf numFmtId="0" fontId="4" fillId="0" borderId="1" xfId="6" applyBorder="1" applyAlignment="1">
      <alignment horizontal="centerContinuous" vertical="center" wrapText="1"/>
    </xf>
    <xf numFmtId="0" fontId="57" fillId="0" borderId="1" xfId="5" applyBorder="1" applyAlignment="1">
      <alignment vertical="center"/>
    </xf>
    <xf numFmtId="0" fontId="39" fillId="0" borderId="1" xfId="7" applyFont="1" applyBorder="1" applyAlignment="1">
      <alignment horizontal="center"/>
    </xf>
    <xf numFmtId="0" fontId="39" fillId="0" borderId="1" xfId="7" applyFont="1" applyBorder="1"/>
    <xf numFmtId="0" fontId="39" fillId="8" borderId="1" xfId="7" applyFont="1" applyFill="1" applyBorder="1" applyAlignment="1">
      <alignment horizontal="center"/>
    </xf>
    <xf numFmtId="0" fontId="60" fillId="8" borderId="1" xfId="7" applyFont="1" applyFill="1" applyBorder="1" applyAlignment="1">
      <alignment horizontal="center" textRotation="90" wrapText="1"/>
    </xf>
    <xf numFmtId="2" fontId="39" fillId="8" borderId="1" xfId="7" applyNumberFormat="1" applyFont="1" applyFill="1" applyBorder="1" applyAlignment="1">
      <alignment horizontal="center" wrapText="1"/>
    </xf>
    <xf numFmtId="0" fontId="39" fillId="9" borderId="1" xfId="7" applyFont="1" applyFill="1" applyBorder="1" applyAlignment="1">
      <alignment horizontal="center"/>
    </xf>
    <xf numFmtId="2" fontId="39" fillId="9" borderId="1" xfId="7" applyNumberFormat="1" applyFont="1" applyFill="1" applyBorder="1" applyAlignment="1">
      <alignment horizontal="center" wrapText="1"/>
    </xf>
    <xf numFmtId="0" fontId="4" fillId="0" borderId="1" xfId="5" applyFont="1" applyBorder="1"/>
    <xf numFmtId="0" fontId="57" fillId="0" borderId="1" xfId="7" applyFont="1" applyBorder="1"/>
    <xf numFmtId="0" fontId="61" fillId="0" borderId="1" xfId="7" applyFont="1" applyBorder="1" applyAlignment="1">
      <alignment horizontal="center" vertical="center"/>
    </xf>
    <xf numFmtId="0" fontId="62" fillId="0" borderId="1" xfId="7" applyFont="1" applyBorder="1" applyAlignment="1">
      <alignment horizontal="center" vertical="center"/>
    </xf>
    <xf numFmtId="0" fontId="63" fillId="10" borderId="1" xfId="7" applyFont="1" applyFill="1" applyBorder="1" applyAlignment="1">
      <alignment horizontal="centerContinuous"/>
    </xf>
    <xf numFmtId="2" fontId="63" fillId="10" borderId="1" xfId="7" applyNumberFormat="1" applyFont="1" applyFill="1" applyBorder="1" applyAlignment="1">
      <alignment horizontal="centerContinuous"/>
    </xf>
    <xf numFmtId="2" fontId="63" fillId="10" borderId="1" xfId="7" applyNumberFormat="1" applyFont="1" applyFill="1" applyBorder="1" applyAlignment="1">
      <alignment horizontal="centerContinuous" wrapText="1"/>
    </xf>
    <xf numFmtId="0" fontId="4" fillId="8" borderId="1" xfId="7" applyFill="1" applyBorder="1"/>
    <xf numFmtId="165" fontId="4" fillId="8" borderId="1" xfId="7" applyNumberFormat="1" applyFill="1" applyBorder="1" applyAlignment="1">
      <alignment horizontal="center" vertical="center"/>
    </xf>
    <xf numFmtId="2" fontId="4" fillId="8" borderId="1" xfId="7" applyNumberFormat="1" applyFill="1" applyBorder="1"/>
    <xf numFmtId="2" fontId="4" fillId="8" borderId="1" xfId="7" applyNumberFormat="1" applyFill="1" applyBorder="1" applyAlignment="1">
      <alignment wrapText="1"/>
    </xf>
    <xf numFmtId="0" fontId="1" fillId="11" borderId="1" xfId="7" applyFont="1" applyFill="1" applyBorder="1"/>
    <xf numFmtId="165" fontId="1" fillId="11" borderId="1" xfId="7" applyNumberFormat="1" applyFont="1" applyFill="1" applyBorder="1" applyAlignment="1">
      <alignment horizontal="center" vertical="center"/>
    </xf>
    <xf numFmtId="2" fontId="4" fillId="11" borderId="1" xfId="7" applyNumberFormat="1" applyFill="1" applyBorder="1"/>
    <xf numFmtId="2" fontId="4" fillId="11" borderId="1" xfId="7" applyNumberFormat="1" applyFill="1" applyBorder="1" applyAlignment="1">
      <alignment wrapText="1"/>
    </xf>
    <xf numFmtId="2" fontId="0" fillId="11" borderId="1" xfId="7" applyNumberFormat="1" applyFont="1" applyFill="1" applyBorder="1"/>
    <xf numFmtId="0" fontId="4" fillId="0" borderId="1" xfId="7" applyBorder="1"/>
    <xf numFmtId="0" fontId="5" fillId="0" borderId="1" xfId="7" applyFont="1" applyBorder="1"/>
    <xf numFmtId="0" fontId="0" fillId="0" borderId="1" xfId="7" applyFont="1" applyBorder="1"/>
    <xf numFmtId="165" fontId="4" fillId="0" borderId="1" xfId="7" applyNumberFormat="1" applyBorder="1" applyAlignment="1">
      <alignment horizontal="center" vertical="center"/>
    </xf>
    <xf numFmtId="44" fontId="57" fillId="0" borderId="1" xfId="8" applyFont="1" applyBorder="1"/>
    <xf numFmtId="10" fontId="57" fillId="0" borderId="1" xfId="8" applyNumberFormat="1" applyFont="1" applyBorder="1" applyAlignment="1">
      <alignment wrapText="1"/>
    </xf>
    <xf numFmtId="44" fontId="57" fillId="2" borderId="1" xfId="8" applyFont="1" applyFill="1" applyBorder="1"/>
    <xf numFmtId="0" fontId="64" fillId="0" borderId="1" xfId="5" applyFont="1" applyBorder="1" applyAlignment="1">
      <alignment horizontal="center"/>
    </xf>
    <xf numFmtId="0" fontId="4" fillId="0" borderId="1" xfId="7" applyBorder="1" applyAlignment="1">
      <alignment horizontal="left"/>
    </xf>
    <xf numFmtId="0" fontId="5" fillId="0" borderId="1" xfId="7" applyFont="1" applyBorder="1" applyAlignment="1">
      <alignment horizontal="left"/>
    </xf>
    <xf numFmtId="0" fontId="1" fillId="11" borderId="1" xfId="7" applyFont="1" applyFill="1" applyBorder="1" applyAlignment="1">
      <alignment horizontal="left"/>
    </xf>
    <xf numFmtId="165" fontId="1" fillId="11" borderId="1" xfId="7" applyNumberFormat="1" applyFont="1" applyFill="1" applyBorder="1" applyAlignment="1">
      <alignment horizontal="left" vertical="center"/>
    </xf>
    <xf numFmtId="2" fontId="57" fillId="11" borderId="1" xfId="7" applyNumberFormat="1" applyFont="1" applyFill="1" applyBorder="1" applyAlignment="1">
      <alignment horizontal="left"/>
    </xf>
    <xf numFmtId="2" fontId="57" fillId="11" borderId="1" xfId="7" applyNumberFormat="1" applyFont="1" applyFill="1" applyBorder="1" applyAlignment="1">
      <alignment horizontal="left" wrapText="1"/>
    </xf>
    <xf numFmtId="0" fontId="4" fillId="8" borderId="1" xfId="7" applyFill="1" applyBorder="1" applyAlignment="1">
      <alignment horizontal="left"/>
    </xf>
    <xf numFmtId="165" fontId="4" fillId="8" borderId="1" xfId="7" applyNumberFormat="1" applyFill="1" applyBorder="1" applyAlignment="1">
      <alignment horizontal="left" vertical="center"/>
    </xf>
    <xf numFmtId="2" fontId="57" fillId="8" borderId="1" xfId="7" applyNumberFormat="1" applyFont="1" applyFill="1" applyBorder="1" applyAlignment="1">
      <alignment horizontal="left"/>
    </xf>
    <xf numFmtId="2" fontId="57" fillId="8" borderId="1" xfId="7" applyNumberFormat="1" applyFont="1" applyFill="1" applyBorder="1" applyAlignment="1">
      <alignment horizontal="left" wrapText="1"/>
    </xf>
    <xf numFmtId="2" fontId="57" fillId="11" borderId="1" xfId="7" applyNumberFormat="1" applyFont="1" applyFill="1" applyBorder="1"/>
    <xf numFmtId="2" fontId="57" fillId="11" borderId="1" xfId="7" applyNumberFormat="1" applyFont="1" applyFill="1" applyBorder="1" applyAlignment="1">
      <alignment wrapText="1"/>
    </xf>
    <xf numFmtId="0" fontId="1" fillId="4" borderId="1" xfId="7" applyFont="1" applyFill="1" applyBorder="1" applyAlignment="1">
      <alignment horizontal="left" indent="2"/>
    </xf>
    <xf numFmtId="0" fontId="4" fillId="4" borderId="1" xfId="7" applyFill="1" applyBorder="1" applyAlignment="1">
      <alignment horizontal="left"/>
    </xf>
    <xf numFmtId="165" fontId="4" fillId="4" borderId="1" xfId="7" applyNumberFormat="1" applyFill="1" applyBorder="1" applyAlignment="1">
      <alignment horizontal="left" vertical="center"/>
    </xf>
    <xf numFmtId="2" fontId="57" fillId="4" borderId="1" xfId="7" applyNumberFormat="1" applyFont="1" applyFill="1" applyBorder="1" applyAlignment="1">
      <alignment horizontal="left"/>
    </xf>
    <xf numFmtId="2" fontId="57" fillId="4" borderId="1" xfId="7" applyNumberFormat="1" applyFont="1" applyFill="1" applyBorder="1" applyAlignment="1">
      <alignment horizontal="left" wrapText="1"/>
    </xf>
    <xf numFmtId="0" fontId="0" fillId="0" borderId="1" xfId="7" applyFont="1" applyBorder="1" applyAlignment="1">
      <alignment horizontal="center"/>
    </xf>
    <xf numFmtId="0" fontId="65" fillId="0" borderId="1" xfId="7" applyFont="1" applyBorder="1"/>
    <xf numFmtId="0" fontId="4" fillId="4" borderId="1" xfId="7" applyFill="1" applyBorder="1"/>
    <xf numFmtId="165" fontId="4" fillId="4" borderId="1" xfId="7" applyNumberFormat="1" applyFill="1" applyBorder="1" applyAlignment="1">
      <alignment horizontal="center" vertical="center"/>
    </xf>
    <xf numFmtId="2" fontId="57" fillId="4" borderId="1" xfId="7" applyNumberFormat="1" applyFont="1" applyFill="1" applyBorder="1"/>
    <xf numFmtId="2" fontId="57" fillId="4" borderId="1" xfId="7" applyNumberFormat="1" applyFont="1" applyFill="1" applyBorder="1" applyAlignment="1">
      <alignment wrapText="1"/>
    </xf>
    <xf numFmtId="2" fontId="57" fillId="8" borderId="1" xfId="7" applyNumberFormat="1" applyFont="1" applyFill="1" applyBorder="1"/>
    <xf numFmtId="2" fontId="57" fillId="8" borderId="1" xfId="7" applyNumberFormat="1" applyFont="1" applyFill="1" applyBorder="1" applyAlignment="1">
      <alignment wrapText="1"/>
    </xf>
    <xf numFmtId="0" fontId="1" fillId="0" borderId="1" xfId="7" applyFont="1" applyBorder="1"/>
    <xf numFmtId="165" fontId="0" fillId="0" borderId="1" xfId="7" applyNumberFormat="1" applyFont="1" applyBorder="1" applyAlignment="1">
      <alignment horizontal="center" vertical="center"/>
    </xf>
    <xf numFmtId="0" fontId="9" fillId="0" borderId="1" xfId="7" applyFont="1" applyBorder="1"/>
    <xf numFmtId="0" fontId="65" fillId="0" borderId="1" xfId="7" applyFont="1" applyBorder="1" applyAlignment="1">
      <alignment horizontal="center"/>
    </xf>
    <xf numFmtId="0" fontId="0" fillId="0" borderId="1" xfId="0" applyBorder="1" applyAlignment="1">
      <alignment horizontal="center"/>
    </xf>
    <xf numFmtId="8" fontId="57" fillId="0" borderId="1" xfId="8" applyNumberFormat="1" applyFont="1" applyBorder="1"/>
    <xf numFmtId="2" fontId="63" fillId="10" borderId="1" xfId="7" applyNumberFormat="1" applyFont="1" applyFill="1" applyBorder="1" applyAlignment="1">
      <alignment horizontal="center"/>
    </xf>
    <xf numFmtId="2" fontId="63" fillId="10" borderId="1" xfId="7" applyNumberFormat="1" applyFont="1" applyFill="1" applyBorder="1" applyAlignment="1">
      <alignment horizontal="center" wrapText="1"/>
    </xf>
    <xf numFmtId="2" fontId="4" fillId="8" borderId="1" xfId="7" applyNumberFormat="1" applyFill="1" applyBorder="1" applyAlignment="1">
      <alignment horizontal="center"/>
    </xf>
    <xf numFmtId="2" fontId="4" fillId="8" borderId="1" xfId="7" applyNumberFormat="1" applyFill="1" applyBorder="1" applyAlignment="1">
      <alignment horizontal="center" wrapText="1"/>
    </xf>
    <xf numFmtId="0" fontId="0" fillId="0" borderId="1" xfId="0" applyBorder="1" applyAlignment="1">
      <alignment horizontal="left"/>
    </xf>
    <xf numFmtId="2" fontId="4" fillId="0" borderId="1" xfId="7" applyNumberFormat="1" applyBorder="1"/>
    <xf numFmtId="165" fontId="9" fillId="0" borderId="1" xfId="0" applyNumberFormat="1" applyFont="1" applyBorder="1" applyAlignment="1">
      <alignment horizontal="center"/>
    </xf>
    <xf numFmtId="0" fontId="65" fillId="0" borderId="1" xfId="7" applyFont="1" applyBorder="1" applyAlignment="1">
      <alignment horizontal="left"/>
    </xf>
    <xf numFmtId="0" fontId="4" fillId="0" borderId="1" xfId="5" applyFont="1" applyBorder="1" applyAlignment="1">
      <alignment wrapText="1"/>
    </xf>
    <xf numFmtId="3" fontId="0" fillId="0" borderId="1" xfId="0" applyNumberFormat="1" applyBorder="1"/>
    <xf numFmtId="44" fontId="57" fillId="0" borderId="1" xfId="8" applyFont="1" applyBorder="1" applyAlignment="1">
      <alignment wrapText="1"/>
    </xf>
    <xf numFmtId="44" fontId="57" fillId="0" borderId="1" xfId="5" applyNumberFormat="1" applyBorder="1"/>
    <xf numFmtId="0" fontId="0" fillId="2" borderId="1" xfId="0" applyFill="1" applyBorder="1" applyAlignment="1">
      <alignment vertical="center"/>
    </xf>
    <xf numFmtId="0" fontId="0" fillId="2" borderId="0" xfId="0" applyFill="1" applyAlignment="1">
      <alignment vertical="center"/>
    </xf>
    <xf numFmtId="44" fontId="0" fillId="2" borderId="8" xfId="0" applyNumberFormat="1" applyFill="1" applyBorder="1" applyProtection="1">
      <protection locked="0"/>
    </xf>
    <xf numFmtId="44" fontId="0" fillId="2" borderId="9" xfId="0" applyNumberFormat="1" applyFill="1" applyBorder="1" applyProtection="1">
      <protection locked="0"/>
    </xf>
    <xf numFmtId="0" fontId="69" fillId="0" borderId="0" xfId="9" applyFont="1" applyAlignment="1">
      <alignment vertical="center"/>
    </xf>
    <xf numFmtId="0" fontId="67" fillId="0" borderId="0" xfId="9" applyAlignment="1">
      <alignment horizontal="center" vertical="center"/>
    </xf>
    <xf numFmtId="0" fontId="71" fillId="0" borderId="0" xfId="9" applyFont="1" applyAlignment="1">
      <alignment horizontal="center" vertical="center"/>
    </xf>
    <xf numFmtId="0" fontId="72" fillId="0" borderId="0" xfId="9" applyFont="1" applyAlignment="1">
      <alignment vertical="center"/>
    </xf>
    <xf numFmtId="0" fontId="71" fillId="0" borderId="0" xfId="9" applyFont="1" applyAlignment="1">
      <alignment vertical="center"/>
    </xf>
    <xf numFmtId="0" fontId="71" fillId="0" borderId="0" xfId="9" applyFont="1" applyAlignment="1">
      <alignment horizontal="left" vertical="center"/>
    </xf>
    <xf numFmtId="0" fontId="73" fillId="0" borderId="0" xfId="9" applyFont="1" applyAlignment="1">
      <alignment vertical="center"/>
    </xf>
    <xf numFmtId="0" fontId="74" fillId="0" borderId="0" xfId="9" applyFont="1" applyAlignment="1">
      <alignment vertical="center"/>
    </xf>
    <xf numFmtId="0" fontId="74" fillId="0" borderId="0" xfId="9" applyFont="1" applyAlignment="1">
      <alignment horizontal="center" vertical="center" wrapText="1"/>
    </xf>
    <xf numFmtId="0" fontId="74" fillId="0" borderId="0" xfId="9" applyFont="1" applyAlignment="1">
      <alignment horizontal="center" vertical="center"/>
    </xf>
    <xf numFmtId="0" fontId="75" fillId="0" borderId="0" xfId="9" applyFont="1" applyAlignment="1">
      <alignment vertical="center"/>
    </xf>
    <xf numFmtId="0" fontId="72" fillId="0" borderId="0" xfId="9" applyFont="1" applyAlignment="1" applyProtection="1">
      <alignment vertical="center"/>
      <protection locked="0"/>
    </xf>
    <xf numFmtId="0" fontId="71" fillId="0" borderId="0" xfId="9" applyFont="1" applyAlignment="1" applyProtection="1">
      <alignment vertical="center"/>
      <protection locked="0"/>
    </xf>
    <xf numFmtId="8" fontId="71" fillId="0" borderId="0" xfId="9" applyNumberFormat="1" applyFont="1" applyAlignment="1" applyProtection="1">
      <alignment horizontal="center" vertical="center"/>
      <protection locked="0"/>
    </xf>
    <xf numFmtId="9" fontId="71" fillId="0" borderId="0" xfId="9" applyNumberFormat="1" applyFont="1" applyAlignment="1" applyProtection="1">
      <alignment horizontal="center" vertical="center"/>
      <protection locked="0"/>
    </xf>
    <xf numFmtId="8" fontId="71" fillId="0" borderId="0" xfId="9" applyNumberFormat="1" applyFont="1" applyAlignment="1">
      <alignment vertical="center"/>
    </xf>
    <xf numFmtId="0" fontId="40" fillId="0" borderId="0" xfId="9" applyFont="1" applyAlignment="1">
      <alignment vertical="center"/>
    </xf>
    <xf numFmtId="0" fontId="18" fillId="0" borderId="0" xfId="9" applyFont="1" applyAlignment="1" applyProtection="1">
      <alignment vertical="center"/>
      <protection locked="0"/>
    </xf>
    <xf numFmtId="0" fontId="18" fillId="0" borderId="0" xfId="9" applyFont="1" applyAlignment="1">
      <alignment vertical="center"/>
    </xf>
    <xf numFmtId="0" fontId="67" fillId="0" borderId="0" xfId="9" applyAlignment="1">
      <alignment vertical="center"/>
    </xf>
    <xf numFmtId="8" fontId="71" fillId="0" borderId="0" xfId="9" applyNumberFormat="1" applyFont="1" applyAlignment="1">
      <alignment horizontal="left" vertical="center"/>
    </xf>
    <xf numFmtId="0" fontId="76" fillId="0" borderId="0" xfId="9" applyFont="1"/>
    <xf numFmtId="0" fontId="2" fillId="0" borderId="0" xfId="9" applyFont="1"/>
    <xf numFmtId="0" fontId="67" fillId="0" borderId="0" xfId="9"/>
    <xf numFmtId="0" fontId="77" fillId="0" borderId="0" xfId="9" applyFont="1"/>
    <xf numFmtId="0" fontId="69" fillId="0" borderId="0" xfId="9" applyFont="1"/>
    <xf numFmtId="0" fontId="78" fillId="0" borderId="0" xfId="9" applyFont="1"/>
    <xf numFmtId="0" fontId="72" fillId="0" borderId="0" xfId="9" applyFont="1" applyAlignment="1">
      <alignment horizontal="left" vertical="center"/>
    </xf>
    <xf numFmtId="0" fontId="15" fillId="0" borderId="0" xfId="9" applyFont="1" applyAlignment="1">
      <alignment vertical="center"/>
    </xf>
    <xf numFmtId="0" fontId="72" fillId="0" borderId="0" xfId="9" applyFont="1"/>
    <xf numFmtId="0" fontId="79" fillId="0" borderId="0" xfId="9" applyFont="1"/>
    <xf numFmtId="0" fontId="80" fillId="0" borderId="0" xfId="9" applyFont="1" applyAlignment="1">
      <alignment vertical="center"/>
    </xf>
    <xf numFmtId="8" fontId="71" fillId="0" borderId="0" xfId="9" applyNumberFormat="1" applyFont="1" applyAlignment="1" applyProtection="1">
      <alignment vertical="center"/>
      <protection locked="0"/>
    </xf>
    <xf numFmtId="0" fontId="81" fillId="0" borderId="0" xfId="9" applyFont="1"/>
    <xf numFmtId="0" fontId="82" fillId="0" borderId="0" xfId="9" applyFont="1" applyAlignment="1">
      <alignment vertical="center"/>
    </xf>
    <xf numFmtId="0" fontId="82" fillId="0" borderId="0" xfId="9" applyFont="1" applyAlignment="1">
      <alignment horizontal="center" vertical="center"/>
    </xf>
    <xf numFmtId="0" fontId="71" fillId="0" borderId="0" xfId="9" applyFont="1"/>
    <xf numFmtId="0" fontId="71" fillId="0" borderId="0" xfId="9" applyFont="1" applyAlignment="1">
      <alignment horizontal="left"/>
    </xf>
    <xf numFmtId="8" fontId="71" fillId="0" borderId="0" xfId="9" applyNumberFormat="1" applyFont="1" applyAlignment="1">
      <alignment horizontal="center" vertical="center"/>
    </xf>
    <xf numFmtId="0" fontId="67" fillId="0" borderId="0" xfId="9" applyAlignment="1">
      <alignment horizontal="left" vertical="center"/>
    </xf>
    <xf numFmtId="0" fontId="18" fillId="0" borderId="0" xfId="9" applyFont="1" applyAlignment="1">
      <alignment horizontal="left" vertical="center"/>
    </xf>
    <xf numFmtId="0" fontId="2" fillId="2" borderId="0" xfId="0" applyFont="1" applyFill="1" applyBorder="1" applyAlignment="1" applyProtection="1">
      <alignment horizontal="center"/>
      <protection locked="0"/>
    </xf>
    <xf numFmtId="0" fontId="3" fillId="2" borderId="0" xfId="0" applyFont="1" applyFill="1" applyBorder="1"/>
    <xf numFmtId="164" fontId="2" fillId="2" borderId="0" xfId="0" applyNumberFormat="1" applyFont="1" applyFill="1" applyBorder="1" applyAlignment="1">
      <alignment horizontal="left" vertical="top"/>
    </xf>
    <xf numFmtId="0" fontId="0" fillId="2" borderId="0" xfId="0" applyFill="1" applyBorder="1" applyAlignment="1">
      <alignment horizontal="center"/>
    </xf>
    <xf numFmtId="8" fontId="3" fillId="2" borderId="0" xfId="0" applyNumberFormat="1" applyFont="1" applyFill="1" applyBorder="1"/>
    <xf numFmtId="10" fontId="0" fillId="2" borderId="0" xfId="0" applyNumberFormat="1" applyFill="1" applyBorder="1"/>
    <xf numFmtId="0" fontId="0" fillId="2" borderId="6" xfId="0" applyFill="1" applyBorder="1" applyAlignment="1">
      <alignment horizontal="center"/>
    </xf>
    <xf numFmtId="8" fontId="3" fillId="2" borderId="2" xfId="0" applyNumberFormat="1" applyFont="1" applyFill="1" applyBorder="1"/>
    <xf numFmtId="0" fontId="0" fillId="0" borderId="6" xfId="0" applyBorder="1" applyAlignment="1">
      <alignment horizontal="center"/>
    </xf>
    <xf numFmtId="0" fontId="0" fillId="0" borderId="7" xfId="0" applyBorder="1" applyAlignment="1">
      <alignment horizontal="center"/>
    </xf>
    <xf numFmtId="0" fontId="68" fillId="0" borderId="0" xfId="9" applyFont="1" applyAlignment="1">
      <alignment vertical="center"/>
    </xf>
    <xf numFmtId="0" fontId="69" fillId="0" borderId="0" xfId="9" applyFont="1" applyAlignment="1">
      <alignment vertical="center"/>
    </xf>
    <xf numFmtId="0" fontId="70" fillId="0" borderId="0" xfId="9" applyFont="1" applyAlignment="1">
      <alignment horizontal="center" vertical="center"/>
    </xf>
    <xf numFmtId="0" fontId="71" fillId="0" borderId="0" xfId="9" applyFont="1" applyAlignment="1">
      <alignment horizontal="center" vertical="center"/>
    </xf>
    <xf numFmtId="0" fontId="0" fillId="0" borderId="1" xfId="0"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center" vertical="top" wrapText="1"/>
    </xf>
    <xf numFmtId="0" fontId="29" fillId="5" borderId="1" xfId="0" applyFont="1" applyFill="1" applyBorder="1" applyAlignment="1">
      <alignment horizontal="left" vertical="top" wrapText="1" indent="9"/>
    </xf>
    <xf numFmtId="0" fontId="16" fillId="5" borderId="1" xfId="0" applyFont="1" applyFill="1" applyBorder="1" applyAlignment="1">
      <alignment horizontal="center" vertical="top" wrapText="1"/>
    </xf>
    <xf numFmtId="0" fontId="16" fillId="0" borderId="1" xfId="0" applyFont="1" applyBorder="1" applyAlignment="1">
      <alignment horizontal="center" vertical="top" wrapText="1"/>
    </xf>
    <xf numFmtId="0" fontId="16" fillId="6" borderId="1" xfId="0" applyFont="1" applyFill="1" applyBorder="1" applyAlignment="1">
      <alignment horizontal="left" vertical="top" wrapText="1" indent="1"/>
    </xf>
    <xf numFmtId="0" fontId="16" fillId="5" borderId="1" xfId="0" applyFont="1" applyFill="1" applyBorder="1" applyAlignment="1">
      <alignment horizontal="left" vertical="top" wrapText="1" indent="19"/>
    </xf>
    <xf numFmtId="0" fontId="15" fillId="0" borderId="1" xfId="0" applyFont="1" applyBorder="1" applyAlignment="1">
      <alignment horizontal="left" vertical="top" wrapText="1"/>
    </xf>
    <xf numFmtId="0" fontId="16" fillId="5" borderId="1" xfId="0" applyFont="1" applyFill="1" applyBorder="1" applyAlignment="1">
      <alignment horizontal="left" vertical="top" wrapText="1" indent="20"/>
    </xf>
    <xf numFmtId="0" fontId="16" fillId="0" borderId="1" xfId="0" applyFont="1" applyBorder="1" applyAlignment="1">
      <alignment horizontal="center" vertical="center" wrapText="1"/>
    </xf>
    <xf numFmtId="0" fontId="18" fillId="0" borderId="1" xfId="0" applyFont="1" applyBorder="1" applyAlignment="1">
      <alignment horizontal="left" vertical="center" wrapText="1"/>
    </xf>
    <xf numFmtId="0" fontId="16" fillId="5" borderId="1" xfId="0" applyFont="1" applyFill="1" applyBorder="1" applyAlignment="1">
      <alignment horizontal="left" vertical="top" wrapText="1" indent="16"/>
    </xf>
    <xf numFmtId="0" fontId="13" fillId="0" borderId="1" xfId="0" applyFont="1" applyBorder="1" applyAlignment="1">
      <alignment horizontal="left" vertical="top" wrapText="1" indent="2"/>
    </xf>
    <xf numFmtId="0" fontId="14" fillId="0" borderId="1" xfId="0" applyFont="1" applyBorder="1" applyAlignment="1">
      <alignment horizontal="left" vertical="top" wrapText="1" indent="14"/>
    </xf>
    <xf numFmtId="0" fontId="14" fillId="0" borderId="1" xfId="0" applyFont="1" applyBorder="1" applyAlignment="1">
      <alignment horizontal="left" vertical="top" wrapText="1" indent="3"/>
    </xf>
  </cellXfs>
  <cellStyles count="10">
    <cellStyle name="Currency" xfId="1" builtinId="4"/>
    <cellStyle name="Currency 2" xfId="4" xr:uid="{00000000-0005-0000-0000-000001000000}"/>
    <cellStyle name="Currency 2 10" xfId="8" xr:uid="{00000000-0005-0000-0000-000002000000}"/>
    <cellStyle name="Normal" xfId="0" builtinId="0"/>
    <cellStyle name="Normal 2" xfId="3" xr:uid="{00000000-0005-0000-0000-000004000000}"/>
    <cellStyle name="Normal 23 2 3" xfId="7" xr:uid="{00000000-0005-0000-0000-000005000000}"/>
    <cellStyle name="Normal 3" xfId="6" xr:uid="{00000000-0005-0000-0000-000006000000}"/>
    <cellStyle name="Normal 4" xfId="5" xr:uid="{00000000-0005-0000-0000-000007000000}"/>
    <cellStyle name="Normal 5" xfId="9" xr:uid="{00000000-0005-0000-0000-000008000000}"/>
    <cellStyle name="Percent" xfId="2" builtinId="5"/>
  </cellStyles>
  <dxfs count="3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2247900</xdr:colOff>
      <xdr:row>0</xdr:row>
      <xdr:rowOff>0</xdr:rowOff>
    </xdr:from>
    <xdr:to>
      <xdr:col>4</xdr:col>
      <xdr:colOff>381000</xdr:colOff>
      <xdr:row>0</xdr:row>
      <xdr:rowOff>561975</xdr:rowOff>
    </xdr:to>
    <xdr:pic>
      <xdr:nvPicPr>
        <xdr:cNvPr id="2" name="Picture 2" descr="Blueguns">
          <a:extLst>
            <a:ext uri="{FF2B5EF4-FFF2-40B4-BE49-F238E27FC236}">
              <a16:creationId xmlns:a16="http://schemas.microsoft.com/office/drawing/2014/main" id="{33E24569-CAF2-43FD-8742-5A831E536B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1975" y="0"/>
          <a:ext cx="2162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0</xdr:col>
      <xdr:colOff>883704</xdr:colOff>
      <xdr:row>37</xdr:row>
      <xdr:rowOff>152</xdr:rowOff>
    </xdr:to>
    <xdr:pic>
      <xdr:nvPicPr>
        <xdr:cNvPr id="2" name="image2.png">
          <a:extLst>
            <a:ext uri="{FF2B5EF4-FFF2-40B4-BE49-F238E27FC236}">
              <a16:creationId xmlns:a16="http://schemas.microsoft.com/office/drawing/2014/main" id="{F096382C-C54A-44F5-B596-1CA2FF81D8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01225"/>
          <a:ext cx="883704" cy="685952"/>
        </a:xfrm>
        <a:prstGeom prst="rect">
          <a:avLst/>
        </a:prstGeom>
      </xdr:spPr>
    </xdr:pic>
    <xdr:clientData/>
  </xdr:twoCellAnchor>
  <xdr:twoCellAnchor editAs="oneCell">
    <xdr:from>
      <xdr:col>0</xdr:col>
      <xdr:colOff>0</xdr:colOff>
      <xdr:row>37</xdr:row>
      <xdr:rowOff>0</xdr:rowOff>
    </xdr:from>
    <xdr:to>
      <xdr:col>0</xdr:col>
      <xdr:colOff>761060</xdr:colOff>
      <xdr:row>38</xdr:row>
      <xdr:rowOff>838</xdr:rowOff>
    </xdr:to>
    <xdr:pic>
      <xdr:nvPicPr>
        <xdr:cNvPr id="3" name="image3.jpeg">
          <a:extLst>
            <a:ext uri="{FF2B5EF4-FFF2-40B4-BE49-F238E27FC236}">
              <a16:creationId xmlns:a16="http://schemas.microsoft.com/office/drawing/2014/main" id="{301925E9-9331-437C-94EE-98C61FF26B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487025"/>
          <a:ext cx="761060" cy="705688"/>
        </a:xfrm>
        <a:prstGeom prst="rect">
          <a:avLst/>
        </a:prstGeom>
      </xdr:spPr>
    </xdr:pic>
    <xdr:clientData/>
  </xdr:twoCellAnchor>
  <xdr:twoCellAnchor editAs="oneCell">
    <xdr:from>
      <xdr:col>1</xdr:col>
      <xdr:colOff>295833</xdr:colOff>
      <xdr:row>108</xdr:row>
      <xdr:rowOff>5852</xdr:rowOff>
    </xdr:from>
    <xdr:to>
      <xdr:col>2</xdr:col>
      <xdr:colOff>2514721</xdr:colOff>
      <xdr:row>108</xdr:row>
      <xdr:rowOff>436141</xdr:rowOff>
    </xdr:to>
    <xdr:pic>
      <xdr:nvPicPr>
        <xdr:cNvPr id="4" name="image4.png">
          <a:extLst>
            <a:ext uri="{FF2B5EF4-FFF2-40B4-BE49-F238E27FC236}">
              <a16:creationId xmlns:a16="http://schemas.microsoft.com/office/drawing/2014/main" id="{411BE914-D4B2-4427-8593-5C67665B20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0283" y="32514677"/>
          <a:ext cx="2838013" cy="430289"/>
        </a:xfrm>
        <a:prstGeom prst="rect">
          <a:avLst/>
        </a:prstGeom>
      </xdr:spPr>
    </xdr:pic>
    <xdr:clientData/>
  </xdr:twoCellAnchor>
  <xdr:twoCellAnchor editAs="oneCell">
    <xdr:from>
      <xdr:col>0</xdr:col>
      <xdr:colOff>22860</xdr:colOff>
      <xdr:row>0</xdr:row>
      <xdr:rowOff>38101</xdr:rowOff>
    </xdr:from>
    <xdr:to>
      <xdr:col>2</xdr:col>
      <xdr:colOff>274320</xdr:colOff>
      <xdr:row>0</xdr:row>
      <xdr:rowOff>398337</xdr:rowOff>
    </xdr:to>
    <xdr:pic>
      <xdr:nvPicPr>
        <xdr:cNvPr id="5" name="image1.png">
          <a:extLst>
            <a:ext uri="{FF2B5EF4-FFF2-40B4-BE49-F238E27FC236}">
              <a16:creationId xmlns:a16="http://schemas.microsoft.com/office/drawing/2014/main" id="{F95DE647-85C4-4D5B-97BC-5B4BD74548F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860" y="38101"/>
          <a:ext cx="2185035" cy="360236"/>
        </a:xfrm>
        <a:prstGeom prst="rect">
          <a:avLst/>
        </a:prstGeom>
      </xdr:spPr>
    </xdr:pic>
    <xdr:clientData/>
  </xdr:twoCellAnchor>
  <xdr:twoCellAnchor editAs="oneCell">
    <xdr:from>
      <xdr:col>0</xdr:col>
      <xdr:colOff>0</xdr:colOff>
      <xdr:row>36</xdr:row>
      <xdr:rowOff>0</xdr:rowOff>
    </xdr:from>
    <xdr:to>
      <xdr:col>0</xdr:col>
      <xdr:colOff>883704</xdr:colOff>
      <xdr:row>37</xdr:row>
      <xdr:rowOff>152</xdr:rowOff>
    </xdr:to>
    <xdr:pic>
      <xdr:nvPicPr>
        <xdr:cNvPr id="6" name="image2.png">
          <a:extLst>
            <a:ext uri="{FF2B5EF4-FFF2-40B4-BE49-F238E27FC236}">
              <a16:creationId xmlns:a16="http://schemas.microsoft.com/office/drawing/2014/main" id="{E96962E1-C9B7-42DE-A0AB-CCF0AE325D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01225"/>
          <a:ext cx="883704" cy="685952"/>
        </a:xfrm>
        <a:prstGeom prst="rect">
          <a:avLst/>
        </a:prstGeom>
      </xdr:spPr>
    </xdr:pic>
    <xdr:clientData/>
  </xdr:twoCellAnchor>
  <xdr:twoCellAnchor editAs="oneCell">
    <xdr:from>
      <xdr:col>0</xdr:col>
      <xdr:colOff>0</xdr:colOff>
      <xdr:row>37</xdr:row>
      <xdr:rowOff>0</xdr:rowOff>
    </xdr:from>
    <xdr:to>
      <xdr:col>0</xdr:col>
      <xdr:colOff>761060</xdr:colOff>
      <xdr:row>38</xdr:row>
      <xdr:rowOff>838</xdr:rowOff>
    </xdr:to>
    <xdr:pic>
      <xdr:nvPicPr>
        <xdr:cNvPr id="7" name="image3.jpeg">
          <a:extLst>
            <a:ext uri="{FF2B5EF4-FFF2-40B4-BE49-F238E27FC236}">
              <a16:creationId xmlns:a16="http://schemas.microsoft.com/office/drawing/2014/main" id="{0C1C0C09-684A-423E-BC8A-5AAFB4D884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487025"/>
          <a:ext cx="761060" cy="705688"/>
        </a:xfrm>
        <a:prstGeom prst="rect">
          <a:avLst/>
        </a:prstGeom>
      </xdr:spPr>
    </xdr:pic>
    <xdr:clientData/>
  </xdr:twoCellAnchor>
  <xdr:twoCellAnchor editAs="oneCell">
    <xdr:from>
      <xdr:col>1</xdr:col>
      <xdr:colOff>295833</xdr:colOff>
      <xdr:row>108</xdr:row>
      <xdr:rowOff>5852</xdr:rowOff>
    </xdr:from>
    <xdr:to>
      <xdr:col>2</xdr:col>
      <xdr:colOff>2606161</xdr:colOff>
      <xdr:row>108</xdr:row>
      <xdr:rowOff>436141</xdr:rowOff>
    </xdr:to>
    <xdr:pic>
      <xdr:nvPicPr>
        <xdr:cNvPr id="8" name="image4.png">
          <a:extLst>
            <a:ext uri="{FF2B5EF4-FFF2-40B4-BE49-F238E27FC236}">
              <a16:creationId xmlns:a16="http://schemas.microsoft.com/office/drawing/2014/main" id="{9CD43583-5343-4187-B2E2-5CEC17D8685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0283" y="32514677"/>
          <a:ext cx="2929453" cy="430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581025</xdr:colOff>
      <xdr:row>164</xdr:row>
      <xdr:rowOff>19050</xdr:rowOff>
    </xdr:from>
    <xdr:to>
      <xdr:col>3</xdr:col>
      <xdr:colOff>1567815</xdr:colOff>
      <xdr:row>175</xdr:row>
      <xdr:rowOff>95250</xdr:rowOff>
    </xdr:to>
    <xdr:pic>
      <xdr:nvPicPr>
        <xdr:cNvPr id="2" name="Picture -1023">
          <a:extLst>
            <a:ext uri="{FF2B5EF4-FFF2-40B4-BE49-F238E27FC236}">
              <a16:creationId xmlns:a16="http://schemas.microsoft.com/office/drawing/2014/main" id="{6AE56D34-6058-4861-80C8-7C96710EA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1784925"/>
          <a:ext cx="6349365"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147</xdr:row>
      <xdr:rowOff>95250</xdr:rowOff>
    </xdr:from>
    <xdr:to>
      <xdr:col>3</xdr:col>
      <xdr:colOff>2105025</xdr:colOff>
      <xdr:row>163</xdr:row>
      <xdr:rowOff>80010</xdr:rowOff>
    </xdr:to>
    <xdr:pic>
      <xdr:nvPicPr>
        <xdr:cNvPr id="3" name="Picture -1017">
          <a:extLst>
            <a:ext uri="{FF2B5EF4-FFF2-40B4-BE49-F238E27FC236}">
              <a16:creationId xmlns:a16="http://schemas.microsoft.com/office/drawing/2014/main" id="{7C1C4A9A-BCCF-4557-9957-3565A2A90C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5425" y="28622625"/>
          <a:ext cx="6886575" cy="3032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227</xdr:row>
      <xdr:rowOff>142875</xdr:rowOff>
    </xdr:from>
    <xdr:to>
      <xdr:col>10</xdr:col>
      <xdr:colOff>401955</xdr:colOff>
      <xdr:row>250</xdr:row>
      <xdr:rowOff>38100</xdr:rowOff>
    </xdr:to>
    <xdr:pic>
      <xdr:nvPicPr>
        <xdr:cNvPr id="4" name="Picture 1">
          <a:extLst>
            <a:ext uri="{FF2B5EF4-FFF2-40B4-BE49-F238E27FC236}">
              <a16:creationId xmlns:a16="http://schemas.microsoft.com/office/drawing/2014/main" id="{187C18A5-7D83-4625-AF70-A93E1DA766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43910250"/>
          <a:ext cx="12793980" cy="427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mailto:CustomerCare@DamascusGear.com" TargetMode="External"/><Relationship Id="rId1" Type="http://schemas.openxmlformats.org/officeDocument/2006/relationships/hyperlink" Target="http://www.damascusgear.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
  <sheetViews>
    <sheetView zoomScaleNormal="100" workbookViewId="0">
      <selection activeCell="D1" sqref="D1"/>
    </sheetView>
  </sheetViews>
  <sheetFormatPr defaultColWidth="9.140625" defaultRowHeight="15"/>
  <cols>
    <col min="1" max="1" width="54.7109375" style="43" customWidth="1"/>
    <col min="2" max="2" width="55" hidden="1" customWidth="1"/>
    <col min="3" max="3" width="15.42578125" hidden="1" customWidth="1"/>
    <col min="4" max="4" width="18.28515625" style="43" customWidth="1"/>
    <col min="5" max="5" width="8.7109375" customWidth="1"/>
    <col min="6" max="6" width="15" hidden="1" customWidth="1"/>
    <col min="7" max="7" width="11.5703125" hidden="1" customWidth="1"/>
    <col min="8" max="8" width="14.28515625" hidden="1" customWidth="1"/>
  </cols>
  <sheetData>
    <row r="1" spans="1:8">
      <c r="A1"/>
      <c r="B1" s="25"/>
      <c r="D1" s="26" t="s">
        <v>7831</v>
      </c>
      <c r="F1" s="27"/>
      <c r="G1" s="27"/>
      <c r="H1" s="28"/>
    </row>
    <row r="2" spans="1:8" ht="60" customHeight="1">
      <c r="A2" s="245" t="s">
        <v>316</v>
      </c>
      <c r="B2" s="246"/>
      <c r="C2" s="246"/>
      <c r="D2" s="246"/>
      <c r="E2" s="246"/>
      <c r="F2" s="29"/>
      <c r="G2" s="30"/>
      <c r="H2" s="31"/>
    </row>
    <row r="3" spans="1:8">
      <c r="A3"/>
      <c r="B3" s="25"/>
      <c r="D3"/>
      <c r="F3" s="29"/>
      <c r="G3" s="30"/>
      <c r="H3" s="31"/>
    </row>
    <row r="4" spans="1:8">
      <c r="A4" s="32" t="s">
        <v>317</v>
      </c>
      <c r="D4"/>
      <c r="F4" s="29"/>
      <c r="G4" s="30"/>
      <c r="H4" s="31"/>
    </row>
    <row r="5" spans="1:8">
      <c r="A5" s="32" t="s">
        <v>318</v>
      </c>
      <c r="D5" s="33" t="s">
        <v>319</v>
      </c>
      <c r="F5" s="29"/>
      <c r="G5" s="30"/>
      <c r="H5" s="31"/>
    </row>
    <row r="6" spans="1:8">
      <c r="A6"/>
      <c r="D6" s="34" t="s">
        <v>320</v>
      </c>
      <c r="E6" s="35" t="s">
        <v>321</v>
      </c>
      <c r="F6" s="29"/>
      <c r="G6" s="30"/>
      <c r="H6" s="31"/>
    </row>
    <row r="7" spans="1:8">
      <c r="A7" s="36" t="s">
        <v>322</v>
      </c>
      <c r="C7" s="29"/>
      <c r="D7" s="29">
        <v>11.03</v>
      </c>
      <c r="E7" s="37">
        <v>15.75</v>
      </c>
      <c r="F7" s="29"/>
      <c r="G7" s="30"/>
      <c r="H7" s="31"/>
    </row>
    <row r="8" spans="1:8">
      <c r="A8" s="36" t="s">
        <v>323</v>
      </c>
      <c r="C8" s="29"/>
      <c r="D8" s="29">
        <v>12.25</v>
      </c>
      <c r="E8" s="37">
        <v>17.5</v>
      </c>
      <c r="F8" s="29"/>
      <c r="G8" s="30"/>
      <c r="H8" s="31"/>
    </row>
    <row r="9" spans="1:8">
      <c r="A9" s="36" t="s">
        <v>324</v>
      </c>
      <c r="C9" s="29"/>
      <c r="D9" s="29">
        <v>14.81</v>
      </c>
      <c r="E9" s="37">
        <v>21.15</v>
      </c>
      <c r="F9" s="29"/>
      <c r="G9" s="30"/>
      <c r="H9" s="31"/>
    </row>
    <row r="10" spans="1:8" ht="15" customHeight="1">
      <c r="A10" s="38" t="s">
        <v>325</v>
      </c>
      <c r="C10" s="29"/>
      <c r="D10" s="29">
        <v>15.05</v>
      </c>
      <c r="E10" s="37">
        <v>21.5</v>
      </c>
      <c r="F10" s="29"/>
      <c r="G10" s="30"/>
      <c r="H10" s="31"/>
    </row>
    <row r="11" spans="1:8">
      <c r="A11" s="38" t="s">
        <v>326</v>
      </c>
      <c r="C11" s="29"/>
      <c r="D11" s="29">
        <v>16.309999999999999</v>
      </c>
      <c r="E11" s="37">
        <v>23.3</v>
      </c>
      <c r="F11" s="29"/>
      <c r="G11" s="30"/>
      <c r="H11" s="31"/>
    </row>
    <row r="12" spans="1:8">
      <c r="A12" s="38" t="s">
        <v>327</v>
      </c>
      <c r="C12" s="29"/>
      <c r="D12" s="29">
        <v>16.59</v>
      </c>
      <c r="E12" s="37">
        <v>23.7</v>
      </c>
      <c r="F12" s="29"/>
      <c r="G12" s="30"/>
      <c r="H12" s="31"/>
    </row>
    <row r="13" spans="1:8">
      <c r="A13" s="32" t="s">
        <v>328</v>
      </c>
      <c r="C13" s="29"/>
      <c r="D13" s="36"/>
      <c r="E13" s="36"/>
      <c r="F13" s="29"/>
      <c r="G13" s="30"/>
      <c r="H13" s="31"/>
    </row>
    <row r="14" spans="1:8">
      <c r="A14" s="32" t="s">
        <v>329</v>
      </c>
      <c r="C14" s="29"/>
      <c r="D14" s="36"/>
      <c r="E14" s="36"/>
      <c r="F14" s="29"/>
      <c r="G14" s="30"/>
      <c r="H14" s="31"/>
    </row>
    <row r="15" spans="1:8">
      <c r="A15" s="36" t="s">
        <v>330</v>
      </c>
      <c r="C15" s="29"/>
      <c r="D15" s="29">
        <v>14.81</v>
      </c>
      <c r="E15" s="37">
        <v>21.15</v>
      </c>
      <c r="F15" s="29"/>
      <c r="G15" s="30"/>
      <c r="H15" s="31"/>
    </row>
    <row r="16" spans="1:8">
      <c r="A16" s="38" t="s">
        <v>331</v>
      </c>
      <c r="C16" s="29"/>
      <c r="D16" s="29">
        <v>16.100000000000001</v>
      </c>
      <c r="E16" s="37">
        <v>23</v>
      </c>
      <c r="F16" s="29"/>
      <c r="G16" s="30"/>
      <c r="H16" s="31"/>
    </row>
    <row r="17" spans="1:8">
      <c r="A17" s="38" t="s">
        <v>332</v>
      </c>
      <c r="C17" s="29"/>
      <c r="D17" s="29">
        <v>16.38</v>
      </c>
      <c r="E17" s="37">
        <v>23.4</v>
      </c>
      <c r="F17" s="39"/>
      <c r="G17" s="40"/>
      <c r="H17" s="41"/>
    </row>
    <row r="18" spans="1:8">
      <c r="A18" s="36" t="s">
        <v>333</v>
      </c>
      <c r="C18" s="29"/>
      <c r="D18" s="29">
        <v>17.96</v>
      </c>
      <c r="E18" s="37">
        <v>25.65</v>
      </c>
      <c r="F18" s="39"/>
      <c r="G18" s="40"/>
      <c r="H18" s="41"/>
    </row>
    <row r="19" spans="1:8">
      <c r="A19" s="36" t="s">
        <v>334</v>
      </c>
      <c r="C19" s="29"/>
      <c r="D19" s="29">
        <v>18.59</v>
      </c>
      <c r="E19" s="37">
        <v>26.55</v>
      </c>
      <c r="F19" s="39"/>
      <c r="G19" s="40"/>
      <c r="H19" s="41"/>
    </row>
    <row r="20" spans="1:8">
      <c r="A20" s="42" t="s">
        <v>335</v>
      </c>
      <c r="C20" s="29"/>
      <c r="D20" s="29">
        <v>21.11</v>
      </c>
      <c r="E20" s="37">
        <v>30.15</v>
      </c>
      <c r="F20" s="39"/>
      <c r="G20" s="40"/>
      <c r="H20" s="41"/>
    </row>
    <row r="21" spans="1:8">
      <c r="A21" s="42" t="s">
        <v>336</v>
      </c>
      <c r="C21" s="29"/>
      <c r="D21" s="29">
        <v>37.21</v>
      </c>
      <c r="E21" s="37">
        <v>53.15</v>
      </c>
      <c r="F21" s="39"/>
      <c r="G21" s="40"/>
      <c r="H21" s="41"/>
    </row>
    <row r="22" spans="1:8">
      <c r="A22" s="36" t="s">
        <v>337</v>
      </c>
      <c r="C22" s="29"/>
      <c r="D22" s="29">
        <v>117.04</v>
      </c>
      <c r="E22" s="37">
        <v>167.2</v>
      </c>
      <c r="F22" s="39"/>
      <c r="G22" s="40"/>
      <c r="H22" s="41"/>
    </row>
  </sheetData>
  <mergeCells count="1">
    <mergeCell ref="A2:E2"/>
  </mergeCells>
  <pageMargins left="0.7" right="0.7" top="0.75" bottom="0.75" header="0.3" footer="0.3"/>
  <pageSetup orientation="portrait" horizontalDpi="203" verticalDpi="20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518"/>
  <sheetViews>
    <sheetView showWhiteSpace="0" zoomScale="130" zoomScaleNormal="130" zoomScaleSheetLayoutView="140" zoomScalePageLayoutView="115" workbookViewId="0">
      <selection activeCell="H4" sqref="H4"/>
    </sheetView>
  </sheetViews>
  <sheetFormatPr defaultColWidth="8.85546875" defaultRowHeight="10.5" customHeight="1"/>
  <cols>
    <col min="1" max="1" width="31.85546875" style="215" customWidth="1"/>
    <col min="2" max="2" width="44.140625" style="215" customWidth="1"/>
    <col min="3" max="3" width="9.28515625" style="235" customWidth="1"/>
    <col min="4" max="4" width="7" style="235" customWidth="1"/>
    <col min="5" max="5" width="10.7109375" style="235" customWidth="1"/>
    <col min="6" max="6" width="26.85546875" style="215" customWidth="1"/>
    <col min="7" max="7" width="34.28515625" style="214" customWidth="1"/>
    <col min="8" max="8" width="9.85546875" style="236" customWidth="1"/>
    <col min="9" max="9" width="7.140625" style="236" customWidth="1"/>
    <col min="10" max="10" width="10.7109375" style="215" customWidth="1"/>
    <col min="11" max="256" width="8.85546875" style="215"/>
    <col min="257" max="257" width="31.85546875" style="215" customWidth="1"/>
    <col min="258" max="258" width="44.140625" style="215" customWidth="1"/>
    <col min="259" max="259" width="9.28515625" style="215" customWidth="1"/>
    <col min="260" max="260" width="7" style="215" customWidth="1"/>
    <col min="261" max="261" width="10.7109375" style="215" customWidth="1"/>
    <col min="262" max="262" width="26.85546875" style="215" customWidth="1"/>
    <col min="263" max="263" width="34.28515625" style="215" customWidth="1"/>
    <col min="264" max="264" width="9.85546875" style="215" customWidth="1"/>
    <col min="265" max="265" width="7.140625" style="215" customWidth="1"/>
    <col min="266" max="266" width="10.7109375" style="215" customWidth="1"/>
    <col min="267" max="512" width="8.85546875" style="215"/>
    <col min="513" max="513" width="31.85546875" style="215" customWidth="1"/>
    <col min="514" max="514" width="44.140625" style="215" customWidth="1"/>
    <col min="515" max="515" width="9.28515625" style="215" customWidth="1"/>
    <col min="516" max="516" width="7" style="215" customWidth="1"/>
    <col min="517" max="517" width="10.7109375" style="215" customWidth="1"/>
    <col min="518" max="518" width="26.85546875" style="215" customWidth="1"/>
    <col min="519" max="519" width="34.28515625" style="215" customWidth="1"/>
    <col min="520" max="520" width="9.85546875" style="215" customWidth="1"/>
    <col min="521" max="521" width="7.140625" style="215" customWidth="1"/>
    <col min="522" max="522" width="10.7109375" style="215" customWidth="1"/>
    <col min="523" max="768" width="8.85546875" style="215"/>
    <col min="769" max="769" width="31.85546875" style="215" customWidth="1"/>
    <col min="770" max="770" width="44.140625" style="215" customWidth="1"/>
    <col min="771" max="771" width="9.28515625" style="215" customWidth="1"/>
    <col min="772" max="772" width="7" style="215" customWidth="1"/>
    <col min="773" max="773" width="10.7109375" style="215" customWidth="1"/>
    <col min="774" max="774" width="26.85546875" style="215" customWidth="1"/>
    <col min="775" max="775" width="34.28515625" style="215" customWidth="1"/>
    <col min="776" max="776" width="9.85546875" style="215" customWidth="1"/>
    <col min="777" max="777" width="7.140625" style="215" customWidth="1"/>
    <col min="778" max="778" width="10.7109375" style="215" customWidth="1"/>
    <col min="779" max="1024" width="8.85546875" style="215"/>
    <col min="1025" max="1025" width="31.85546875" style="215" customWidth="1"/>
    <col min="1026" max="1026" width="44.140625" style="215" customWidth="1"/>
    <col min="1027" max="1027" width="9.28515625" style="215" customWidth="1"/>
    <col min="1028" max="1028" width="7" style="215" customWidth="1"/>
    <col min="1029" max="1029" width="10.7109375" style="215" customWidth="1"/>
    <col min="1030" max="1030" width="26.85546875" style="215" customWidth="1"/>
    <col min="1031" max="1031" width="34.28515625" style="215" customWidth="1"/>
    <col min="1032" max="1032" width="9.85546875" style="215" customWidth="1"/>
    <col min="1033" max="1033" width="7.140625" style="215" customWidth="1"/>
    <col min="1034" max="1034" width="10.7109375" style="215" customWidth="1"/>
    <col min="1035" max="1280" width="8.85546875" style="215"/>
    <col min="1281" max="1281" width="31.85546875" style="215" customWidth="1"/>
    <col min="1282" max="1282" width="44.140625" style="215" customWidth="1"/>
    <col min="1283" max="1283" width="9.28515625" style="215" customWidth="1"/>
    <col min="1284" max="1284" width="7" style="215" customWidth="1"/>
    <col min="1285" max="1285" width="10.7109375" style="215" customWidth="1"/>
    <col min="1286" max="1286" width="26.85546875" style="215" customWidth="1"/>
    <col min="1287" max="1287" width="34.28515625" style="215" customWidth="1"/>
    <col min="1288" max="1288" width="9.85546875" style="215" customWidth="1"/>
    <col min="1289" max="1289" width="7.140625" style="215" customWidth="1"/>
    <col min="1290" max="1290" width="10.7109375" style="215" customWidth="1"/>
    <col min="1291" max="1536" width="8.85546875" style="215"/>
    <col min="1537" max="1537" width="31.85546875" style="215" customWidth="1"/>
    <col min="1538" max="1538" width="44.140625" style="215" customWidth="1"/>
    <col min="1539" max="1539" width="9.28515625" style="215" customWidth="1"/>
    <col min="1540" max="1540" width="7" style="215" customWidth="1"/>
    <col min="1541" max="1541" width="10.7109375" style="215" customWidth="1"/>
    <col min="1542" max="1542" width="26.85546875" style="215" customWidth="1"/>
    <col min="1543" max="1543" width="34.28515625" style="215" customWidth="1"/>
    <col min="1544" max="1544" width="9.85546875" style="215" customWidth="1"/>
    <col min="1545" max="1545" width="7.140625" style="215" customWidth="1"/>
    <col min="1546" max="1546" width="10.7109375" style="215" customWidth="1"/>
    <col min="1547" max="1792" width="8.85546875" style="215"/>
    <col min="1793" max="1793" width="31.85546875" style="215" customWidth="1"/>
    <col min="1794" max="1794" width="44.140625" style="215" customWidth="1"/>
    <col min="1795" max="1795" width="9.28515625" style="215" customWidth="1"/>
    <col min="1796" max="1796" width="7" style="215" customWidth="1"/>
    <col min="1797" max="1797" width="10.7109375" style="215" customWidth="1"/>
    <col min="1798" max="1798" width="26.85546875" style="215" customWidth="1"/>
    <col min="1799" max="1799" width="34.28515625" style="215" customWidth="1"/>
    <col min="1800" max="1800" width="9.85546875" style="215" customWidth="1"/>
    <col min="1801" max="1801" width="7.140625" style="215" customWidth="1"/>
    <col min="1802" max="1802" width="10.7109375" style="215" customWidth="1"/>
    <col min="1803" max="2048" width="8.85546875" style="215"/>
    <col min="2049" max="2049" width="31.85546875" style="215" customWidth="1"/>
    <col min="2050" max="2050" width="44.140625" style="215" customWidth="1"/>
    <col min="2051" max="2051" width="9.28515625" style="215" customWidth="1"/>
    <col min="2052" max="2052" width="7" style="215" customWidth="1"/>
    <col min="2053" max="2053" width="10.7109375" style="215" customWidth="1"/>
    <col min="2054" max="2054" width="26.85546875" style="215" customWidth="1"/>
    <col min="2055" max="2055" width="34.28515625" style="215" customWidth="1"/>
    <col min="2056" max="2056" width="9.85546875" style="215" customWidth="1"/>
    <col min="2057" max="2057" width="7.140625" style="215" customWidth="1"/>
    <col min="2058" max="2058" width="10.7109375" style="215" customWidth="1"/>
    <col min="2059" max="2304" width="8.85546875" style="215"/>
    <col min="2305" max="2305" width="31.85546875" style="215" customWidth="1"/>
    <col min="2306" max="2306" width="44.140625" style="215" customWidth="1"/>
    <col min="2307" max="2307" width="9.28515625" style="215" customWidth="1"/>
    <col min="2308" max="2308" width="7" style="215" customWidth="1"/>
    <col min="2309" max="2309" width="10.7109375" style="215" customWidth="1"/>
    <col min="2310" max="2310" width="26.85546875" style="215" customWidth="1"/>
    <col min="2311" max="2311" width="34.28515625" style="215" customWidth="1"/>
    <col min="2312" max="2312" width="9.85546875" style="215" customWidth="1"/>
    <col min="2313" max="2313" width="7.140625" style="215" customWidth="1"/>
    <col min="2314" max="2314" width="10.7109375" style="215" customWidth="1"/>
    <col min="2315" max="2560" width="8.85546875" style="215"/>
    <col min="2561" max="2561" width="31.85546875" style="215" customWidth="1"/>
    <col min="2562" max="2562" width="44.140625" style="215" customWidth="1"/>
    <col min="2563" max="2563" width="9.28515625" style="215" customWidth="1"/>
    <col min="2564" max="2564" width="7" style="215" customWidth="1"/>
    <col min="2565" max="2565" width="10.7109375" style="215" customWidth="1"/>
    <col min="2566" max="2566" width="26.85546875" style="215" customWidth="1"/>
    <col min="2567" max="2567" width="34.28515625" style="215" customWidth="1"/>
    <col min="2568" max="2568" width="9.85546875" style="215" customWidth="1"/>
    <col min="2569" max="2569" width="7.140625" style="215" customWidth="1"/>
    <col min="2570" max="2570" width="10.7109375" style="215" customWidth="1"/>
    <col min="2571" max="2816" width="8.85546875" style="215"/>
    <col min="2817" max="2817" width="31.85546875" style="215" customWidth="1"/>
    <col min="2818" max="2818" width="44.140625" style="215" customWidth="1"/>
    <col min="2819" max="2819" width="9.28515625" style="215" customWidth="1"/>
    <col min="2820" max="2820" width="7" style="215" customWidth="1"/>
    <col min="2821" max="2821" width="10.7109375" style="215" customWidth="1"/>
    <col min="2822" max="2822" width="26.85546875" style="215" customWidth="1"/>
    <col min="2823" max="2823" width="34.28515625" style="215" customWidth="1"/>
    <col min="2824" max="2824" width="9.85546875" style="215" customWidth="1"/>
    <col min="2825" max="2825" width="7.140625" style="215" customWidth="1"/>
    <col min="2826" max="2826" width="10.7109375" style="215" customWidth="1"/>
    <col min="2827" max="3072" width="8.85546875" style="215"/>
    <col min="3073" max="3073" width="31.85546875" style="215" customWidth="1"/>
    <col min="3074" max="3074" width="44.140625" style="215" customWidth="1"/>
    <col min="3075" max="3075" width="9.28515625" style="215" customWidth="1"/>
    <col min="3076" max="3076" width="7" style="215" customWidth="1"/>
    <col min="3077" max="3077" width="10.7109375" style="215" customWidth="1"/>
    <col min="3078" max="3078" width="26.85546875" style="215" customWidth="1"/>
    <col min="3079" max="3079" width="34.28515625" style="215" customWidth="1"/>
    <col min="3080" max="3080" width="9.85546875" style="215" customWidth="1"/>
    <col min="3081" max="3081" width="7.140625" style="215" customWidth="1"/>
    <col min="3082" max="3082" width="10.7109375" style="215" customWidth="1"/>
    <col min="3083" max="3328" width="8.85546875" style="215"/>
    <col min="3329" max="3329" width="31.85546875" style="215" customWidth="1"/>
    <col min="3330" max="3330" width="44.140625" style="215" customWidth="1"/>
    <col min="3331" max="3331" width="9.28515625" style="215" customWidth="1"/>
    <col min="3332" max="3332" width="7" style="215" customWidth="1"/>
    <col min="3333" max="3333" width="10.7109375" style="215" customWidth="1"/>
    <col min="3334" max="3334" width="26.85546875" style="215" customWidth="1"/>
    <col min="3335" max="3335" width="34.28515625" style="215" customWidth="1"/>
    <col min="3336" max="3336" width="9.85546875" style="215" customWidth="1"/>
    <col min="3337" max="3337" width="7.140625" style="215" customWidth="1"/>
    <col min="3338" max="3338" width="10.7109375" style="215" customWidth="1"/>
    <col min="3339" max="3584" width="8.85546875" style="215"/>
    <col min="3585" max="3585" width="31.85546875" style="215" customWidth="1"/>
    <col min="3586" max="3586" width="44.140625" style="215" customWidth="1"/>
    <col min="3587" max="3587" width="9.28515625" style="215" customWidth="1"/>
    <col min="3588" max="3588" width="7" style="215" customWidth="1"/>
    <col min="3589" max="3589" width="10.7109375" style="215" customWidth="1"/>
    <col min="3590" max="3590" width="26.85546875" style="215" customWidth="1"/>
    <col min="3591" max="3591" width="34.28515625" style="215" customWidth="1"/>
    <col min="3592" max="3592" width="9.85546875" style="215" customWidth="1"/>
    <col min="3593" max="3593" width="7.140625" style="215" customWidth="1"/>
    <col min="3594" max="3594" width="10.7109375" style="215" customWidth="1"/>
    <col min="3595" max="3840" width="8.85546875" style="215"/>
    <col min="3841" max="3841" width="31.85546875" style="215" customWidth="1"/>
    <col min="3842" max="3842" width="44.140625" style="215" customWidth="1"/>
    <col min="3843" max="3843" width="9.28515625" style="215" customWidth="1"/>
    <col min="3844" max="3844" width="7" style="215" customWidth="1"/>
    <col min="3845" max="3845" width="10.7109375" style="215" customWidth="1"/>
    <col min="3846" max="3846" width="26.85546875" style="215" customWidth="1"/>
    <col min="3847" max="3847" width="34.28515625" style="215" customWidth="1"/>
    <col min="3848" max="3848" width="9.85546875" style="215" customWidth="1"/>
    <col min="3849" max="3849" width="7.140625" style="215" customWidth="1"/>
    <col min="3850" max="3850" width="10.7109375" style="215" customWidth="1"/>
    <col min="3851" max="4096" width="8.85546875" style="215"/>
    <col min="4097" max="4097" width="31.85546875" style="215" customWidth="1"/>
    <col min="4098" max="4098" width="44.140625" style="215" customWidth="1"/>
    <col min="4099" max="4099" width="9.28515625" style="215" customWidth="1"/>
    <col min="4100" max="4100" width="7" style="215" customWidth="1"/>
    <col min="4101" max="4101" width="10.7109375" style="215" customWidth="1"/>
    <col min="4102" max="4102" width="26.85546875" style="215" customWidth="1"/>
    <col min="4103" max="4103" width="34.28515625" style="215" customWidth="1"/>
    <col min="4104" max="4104" width="9.85546875" style="215" customWidth="1"/>
    <col min="4105" max="4105" width="7.140625" style="215" customWidth="1"/>
    <col min="4106" max="4106" width="10.7109375" style="215" customWidth="1"/>
    <col min="4107" max="4352" width="8.85546875" style="215"/>
    <col min="4353" max="4353" width="31.85546875" style="215" customWidth="1"/>
    <col min="4354" max="4354" width="44.140625" style="215" customWidth="1"/>
    <col min="4355" max="4355" width="9.28515625" style="215" customWidth="1"/>
    <col min="4356" max="4356" width="7" style="215" customWidth="1"/>
    <col min="4357" max="4357" width="10.7109375" style="215" customWidth="1"/>
    <col min="4358" max="4358" width="26.85546875" style="215" customWidth="1"/>
    <col min="4359" max="4359" width="34.28515625" style="215" customWidth="1"/>
    <col min="4360" max="4360" width="9.85546875" style="215" customWidth="1"/>
    <col min="4361" max="4361" width="7.140625" style="215" customWidth="1"/>
    <col min="4362" max="4362" width="10.7109375" style="215" customWidth="1"/>
    <col min="4363" max="4608" width="8.85546875" style="215"/>
    <col min="4609" max="4609" width="31.85546875" style="215" customWidth="1"/>
    <col min="4610" max="4610" width="44.140625" style="215" customWidth="1"/>
    <col min="4611" max="4611" width="9.28515625" style="215" customWidth="1"/>
    <col min="4612" max="4612" width="7" style="215" customWidth="1"/>
    <col min="4613" max="4613" width="10.7109375" style="215" customWidth="1"/>
    <col min="4614" max="4614" width="26.85546875" style="215" customWidth="1"/>
    <col min="4615" max="4615" width="34.28515625" style="215" customWidth="1"/>
    <col min="4616" max="4616" width="9.85546875" style="215" customWidth="1"/>
    <col min="4617" max="4617" width="7.140625" style="215" customWidth="1"/>
    <col min="4618" max="4618" width="10.7109375" style="215" customWidth="1"/>
    <col min="4619" max="4864" width="8.85546875" style="215"/>
    <col min="4865" max="4865" width="31.85546875" style="215" customWidth="1"/>
    <col min="4866" max="4866" width="44.140625" style="215" customWidth="1"/>
    <col min="4867" max="4867" width="9.28515625" style="215" customWidth="1"/>
    <col min="4868" max="4868" width="7" style="215" customWidth="1"/>
    <col min="4869" max="4869" width="10.7109375" style="215" customWidth="1"/>
    <col min="4870" max="4870" width="26.85546875" style="215" customWidth="1"/>
    <col min="4871" max="4871" width="34.28515625" style="215" customWidth="1"/>
    <col min="4872" max="4872" width="9.85546875" style="215" customWidth="1"/>
    <col min="4873" max="4873" width="7.140625" style="215" customWidth="1"/>
    <col min="4874" max="4874" width="10.7109375" style="215" customWidth="1"/>
    <col min="4875" max="5120" width="8.85546875" style="215"/>
    <col min="5121" max="5121" width="31.85546875" style="215" customWidth="1"/>
    <col min="5122" max="5122" width="44.140625" style="215" customWidth="1"/>
    <col min="5123" max="5123" width="9.28515625" style="215" customWidth="1"/>
    <col min="5124" max="5124" width="7" style="215" customWidth="1"/>
    <col min="5125" max="5125" width="10.7109375" style="215" customWidth="1"/>
    <col min="5126" max="5126" width="26.85546875" style="215" customWidth="1"/>
    <col min="5127" max="5127" width="34.28515625" style="215" customWidth="1"/>
    <col min="5128" max="5128" width="9.85546875" style="215" customWidth="1"/>
    <col min="5129" max="5129" width="7.140625" style="215" customWidth="1"/>
    <col min="5130" max="5130" width="10.7109375" style="215" customWidth="1"/>
    <col min="5131" max="5376" width="8.85546875" style="215"/>
    <col min="5377" max="5377" width="31.85546875" style="215" customWidth="1"/>
    <col min="5378" max="5378" width="44.140625" style="215" customWidth="1"/>
    <col min="5379" max="5379" width="9.28515625" style="215" customWidth="1"/>
    <col min="5380" max="5380" width="7" style="215" customWidth="1"/>
    <col min="5381" max="5381" width="10.7109375" style="215" customWidth="1"/>
    <col min="5382" max="5382" width="26.85546875" style="215" customWidth="1"/>
    <col min="5383" max="5383" width="34.28515625" style="215" customWidth="1"/>
    <col min="5384" max="5384" width="9.85546875" style="215" customWidth="1"/>
    <col min="5385" max="5385" width="7.140625" style="215" customWidth="1"/>
    <col min="5386" max="5386" width="10.7109375" style="215" customWidth="1"/>
    <col min="5387" max="5632" width="8.85546875" style="215"/>
    <col min="5633" max="5633" width="31.85546875" style="215" customWidth="1"/>
    <col min="5634" max="5634" width="44.140625" style="215" customWidth="1"/>
    <col min="5635" max="5635" width="9.28515625" style="215" customWidth="1"/>
    <col min="5636" max="5636" width="7" style="215" customWidth="1"/>
    <col min="5637" max="5637" width="10.7109375" style="215" customWidth="1"/>
    <col min="5638" max="5638" width="26.85546875" style="215" customWidth="1"/>
    <col min="5639" max="5639" width="34.28515625" style="215" customWidth="1"/>
    <col min="5640" max="5640" width="9.85546875" style="215" customWidth="1"/>
    <col min="5641" max="5641" width="7.140625" style="215" customWidth="1"/>
    <col min="5642" max="5642" width="10.7109375" style="215" customWidth="1"/>
    <col min="5643" max="5888" width="8.85546875" style="215"/>
    <col min="5889" max="5889" width="31.85546875" style="215" customWidth="1"/>
    <col min="5890" max="5890" width="44.140625" style="215" customWidth="1"/>
    <col min="5891" max="5891" width="9.28515625" style="215" customWidth="1"/>
    <col min="5892" max="5892" width="7" style="215" customWidth="1"/>
    <col min="5893" max="5893" width="10.7109375" style="215" customWidth="1"/>
    <col min="5894" max="5894" width="26.85546875" style="215" customWidth="1"/>
    <col min="5895" max="5895" width="34.28515625" style="215" customWidth="1"/>
    <col min="5896" max="5896" width="9.85546875" style="215" customWidth="1"/>
    <col min="5897" max="5897" width="7.140625" style="215" customWidth="1"/>
    <col min="5898" max="5898" width="10.7109375" style="215" customWidth="1"/>
    <col min="5899" max="6144" width="8.85546875" style="215"/>
    <col min="6145" max="6145" width="31.85546875" style="215" customWidth="1"/>
    <col min="6146" max="6146" width="44.140625" style="215" customWidth="1"/>
    <col min="6147" max="6147" width="9.28515625" style="215" customWidth="1"/>
    <col min="6148" max="6148" width="7" style="215" customWidth="1"/>
    <col min="6149" max="6149" width="10.7109375" style="215" customWidth="1"/>
    <col min="6150" max="6150" width="26.85546875" style="215" customWidth="1"/>
    <col min="6151" max="6151" width="34.28515625" style="215" customWidth="1"/>
    <col min="6152" max="6152" width="9.85546875" style="215" customWidth="1"/>
    <col min="6153" max="6153" width="7.140625" style="215" customWidth="1"/>
    <col min="6154" max="6154" width="10.7109375" style="215" customWidth="1"/>
    <col min="6155" max="6400" width="8.85546875" style="215"/>
    <col min="6401" max="6401" width="31.85546875" style="215" customWidth="1"/>
    <col min="6402" max="6402" width="44.140625" style="215" customWidth="1"/>
    <col min="6403" max="6403" width="9.28515625" style="215" customWidth="1"/>
    <col min="6404" max="6404" width="7" style="215" customWidth="1"/>
    <col min="6405" max="6405" width="10.7109375" style="215" customWidth="1"/>
    <col min="6406" max="6406" width="26.85546875" style="215" customWidth="1"/>
    <col min="6407" max="6407" width="34.28515625" style="215" customWidth="1"/>
    <col min="6408" max="6408" width="9.85546875" style="215" customWidth="1"/>
    <col min="6409" max="6409" width="7.140625" style="215" customWidth="1"/>
    <col min="6410" max="6410" width="10.7109375" style="215" customWidth="1"/>
    <col min="6411" max="6656" width="8.85546875" style="215"/>
    <col min="6657" max="6657" width="31.85546875" style="215" customWidth="1"/>
    <col min="6658" max="6658" width="44.140625" style="215" customWidth="1"/>
    <col min="6659" max="6659" width="9.28515625" style="215" customWidth="1"/>
    <col min="6660" max="6660" width="7" style="215" customWidth="1"/>
    <col min="6661" max="6661" width="10.7109375" style="215" customWidth="1"/>
    <col min="6662" max="6662" width="26.85546875" style="215" customWidth="1"/>
    <col min="6663" max="6663" width="34.28515625" style="215" customWidth="1"/>
    <col min="6664" max="6664" width="9.85546875" style="215" customWidth="1"/>
    <col min="6665" max="6665" width="7.140625" style="215" customWidth="1"/>
    <col min="6666" max="6666" width="10.7109375" style="215" customWidth="1"/>
    <col min="6667" max="6912" width="8.85546875" style="215"/>
    <col min="6913" max="6913" width="31.85546875" style="215" customWidth="1"/>
    <col min="6914" max="6914" width="44.140625" style="215" customWidth="1"/>
    <col min="6915" max="6915" width="9.28515625" style="215" customWidth="1"/>
    <col min="6916" max="6916" width="7" style="215" customWidth="1"/>
    <col min="6917" max="6917" width="10.7109375" style="215" customWidth="1"/>
    <col min="6918" max="6918" width="26.85546875" style="215" customWidth="1"/>
    <col min="6919" max="6919" width="34.28515625" style="215" customWidth="1"/>
    <col min="6920" max="6920" width="9.85546875" style="215" customWidth="1"/>
    <col min="6921" max="6921" width="7.140625" style="215" customWidth="1"/>
    <col min="6922" max="6922" width="10.7109375" style="215" customWidth="1"/>
    <col min="6923" max="7168" width="8.85546875" style="215"/>
    <col min="7169" max="7169" width="31.85546875" style="215" customWidth="1"/>
    <col min="7170" max="7170" width="44.140625" style="215" customWidth="1"/>
    <col min="7171" max="7171" width="9.28515625" style="215" customWidth="1"/>
    <col min="7172" max="7172" width="7" style="215" customWidth="1"/>
    <col min="7173" max="7173" width="10.7109375" style="215" customWidth="1"/>
    <col min="7174" max="7174" width="26.85546875" style="215" customWidth="1"/>
    <col min="7175" max="7175" width="34.28515625" style="215" customWidth="1"/>
    <col min="7176" max="7176" width="9.85546875" style="215" customWidth="1"/>
    <col min="7177" max="7177" width="7.140625" style="215" customWidth="1"/>
    <col min="7178" max="7178" width="10.7109375" style="215" customWidth="1"/>
    <col min="7179" max="7424" width="8.85546875" style="215"/>
    <col min="7425" max="7425" width="31.85546875" style="215" customWidth="1"/>
    <col min="7426" max="7426" width="44.140625" style="215" customWidth="1"/>
    <col min="7427" max="7427" width="9.28515625" style="215" customWidth="1"/>
    <col min="7428" max="7428" width="7" style="215" customWidth="1"/>
    <col min="7429" max="7429" width="10.7109375" style="215" customWidth="1"/>
    <col min="7430" max="7430" width="26.85546875" style="215" customWidth="1"/>
    <col min="7431" max="7431" width="34.28515625" style="215" customWidth="1"/>
    <col min="7432" max="7432" width="9.85546875" style="215" customWidth="1"/>
    <col min="7433" max="7433" width="7.140625" style="215" customWidth="1"/>
    <col min="7434" max="7434" width="10.7109375" style="215" customWidth="1"/>
    <col min="7435" max="7680" width="8.85546875" style="215"/>
    <col min="7681" max="7681" width="31.85546875" style="215" customWidth="1"/>
    <col min="7682" max="7682" width="44.140625" style="215" customWidth="1"/>
    <col min="7683" max="7683" width="9.28515625" style="215" customWidth="1"/>
    <col min="7684" max="7684" width="7" style="215" customWidth="1"/>
    <col min="7685" max="7685" width="10.7109375" style="215" customWidth="1"/>
    <col min="7686" max="7686" width="26.85546875" style="215" customWidth="1"/>
    <col min="7687" max="7687" width="34.28515625" style="215" customWidth="1"/>
    <col min="7688" max="7688" width="9.85546875" style="215" customWidth="1"/>
    <col min="7689" max="7689" width="7.140625" style="215" customWidth="1"/>
    <col min="7690" max="7690" width="10.7109375" style="215" customWidth="1"/>
    <col min="7691" max="7936" width="8.85546875" style="215"/>
    <col min="7937" max="7937" width="31.85546875" style="215" customWidth="1"/>
    <col min="7938" max="7938" width="44.140625" style="215" customWidth="1"/>
    <col min="7939" max="7939" width="9.28515625" style="215" customWidth="1"/>
    <col min="7940" max="7940" width="7" style="215" customWidth="1"/>
    <col min="7941" max="7941" width="10.7109375" style="215" customWidth="1"/>
    <col min="7942" max="7942" width="26.85546875" style="215" customWidth="1"/>
    <col min="7943" max="7943" width="34.28515625" style="215" customWidth="1"/>
    <col min="7944" max="7944" width="9.85546875" style="215" customWidth="1"/>
    <col min="7945" max="7945" width="7.140625" style="215" customWidth="1"/>
    <col min="7946" max="7946" width="10.7109375" style="215" customWidth="1"/>
    <col min="7947" max="8192" width="8.85546875" style="215"/>
    <col min="8193" max="8193" width="31.85546875" style="215" customWidth="1"/>
    <col min="8194" max="8194" width="44.140625" style="215" customWidth="1"/>
    <col min="8195" max="8195" width="9.28515625" style="215" customWidth="1"/>
    <col min="8196" max="8196" width="7" style="215" customWidth="1"/>
    <col min="8197" max="8197" width="10.7109375" style="215" customWidth="1"/>
    <col min="8198" max="8198" width="26.85546875" style="215" customWidth="1"/>
    <col min="8199" max="8199" width="34.28515625" style="215" customWidth="1"/>
    <col min="8200" max="8200" width="9.85546875" style="215" customWidth="1"/>
    <col min="8201" max="8201" width="7.140625" style="215" customWidth="1"/>
    <col min="8202" max="8202" width="10.7109375" style="215" customWidth="1"/>
    <col min="8203" max="8448" width="8.85546875" style="215"/>
    <col min="8449" max="8449" width="31.85546875" style="215" customWidth="1"/>
    <col min="8450" max="8450" width="44.140625" style="215" customWidth="1"/>
    <col min="8451" max="8451" width="9.28515625" style="215" customWidth="1"/>
    <col min="8452" max="8452" width="7" style="215" customWidth="1"/>
    <col min="8453" max="8453" width="10.7109375" style="215" customWidth="1"/>
    <col min="8454" max="8454" width="26.85546875" style="215" customWidth="1"/>
    <col min="8455" max="8455" width="34.28515625" style="215" customWidth="1"/>
    <col min="8456" max="8456" width="9.85546875" style="215" customWidth="1"/>
    <col min="8457" max="8457" width="7.140625" style="215" customWidth="1"/>
    <col min="8458" max="8458" width="10.7109375" style="215" customWidth="1"/>
    <col min="8459" max="8704" width="8.85546875" style="215"/>
    <col min="8705" max="8705" width="31.85546875" style="215" customWidth="1"/>
    <col min="8706" max="8706" width="44.140625" style="215" customWidth="1"/>
    <col min="8707" max="8707" width="9.28515625" style="215" customWidth="1"/>
    <col min="8708" max="8708" width="7" style="215" customWidth="1"/>
    <col min="8709" max="8709" width="10.7109375" style="215" customWidth="1"/>
    <col min="8710" max="8710" width="26.85546875" style="215" customWidth="1"/>
    <col min="8711" max="8711" width="34.28515625" style="215" customWidth="1"/>
    <col min="8712" max="8712" width="9.85546875" style="215" customWidth="1"/>
    <col min="8713" max="8713" width="7.140625" style="215" customWidth="1"/>
    <col min="8714" max="8714" width="10.7109375" style="215" customWidth="1"/>
    <col min="8715" max="8960" width="8.85546875" style="215"/>
    <col min="8961" max="8961" width="31.85546875" style="215" customWidth="1"/>
    <col min="8962" max="8962" width="44.140625" style="215" customWidth="1"/>
    <col min="8963" max="8963" width="9.28515625" style="215" customWidth="1"/>
    <col min="8964" max="8964" width="7" style="215" customWidth="1"/>
    <col min="8965" max="8965" width="10.7109375" style="215" customWidth="1"/>
    <col min="8966" max="8966" width="26.85546875" style="215" customWidth="1"/>
    <col min="8967" max="8967" width="34.28515625" style="215" customWidth="1"/>
    <col min="8968" max="8968" width="9.85546875" style="215" customWidth="1"/>
    <col min="8969" max="8969" width="7.140625" style="215" customWidth="1"/>
    <col min="8970" max="8970" width="10.7109375" style="215" customWidth="1"/>
    <col min="8971" max="9216" width="8.85546875" style="215"/>
    <col min="9217" max="9217" width="31.85546875" style="215" customWidth="1"/>
    <col min="9218" max="9218" width="44.140625" style="215" customWidth="1"/>
    <col min="9219" max="9219" width="9.28515625" style="215" customWidth="1"/>
    <col min="9220" max="9220" width="7" style="215" customWidth="1"/>
    <col min="9221" max="9221" width="10.7109375" style="215" customWidth="1"/>
    <col min="9222" max="9222" width="26.85546875" style="215" customWidth="1"/>
    <col min="9223" max="9223" width="34.28515625" style="215" customWidth="1"/>
    <col min="9224" max="9224" width="9.85546875" style="215" customWidth="1"/>
    <col min="9225" max="9225" width="7.140625" style="215" customWidth="1"/>
    <col min="9226" max="9226" width="10.7109375" style="215" customWidth="1"/>
    <col min="9227" max="9472" width="8.85546875" style="215"/>
    <col min="9473" max="9473" width="31.85546875" style="215" customWidth="1"/>
    <col min="9474" max="9474" width="44.140625" style="215" customWidth="1"/>
    <col min="9475" max="9475" width="9.28515625" style="215" customWidth="1"/>
    <col min="9476" max="9476" width="7" style="215" customWidth="1"/>
    <col min="9477" max="9477" width="10.7109375" style="215" customWidth="1"/>
    <col min="9478" max="9478" width="26.85546875" style="215" customWidth="1"/>
    <col min="9479" max="9479" width="34.28515625" style="215" customWidth="1"/>
    <col min="9480" max="9480" width="9.85546875" style="215" customWidth="1"/>
    <col min="9481" max="9481" width="7.140625" style="215" customWidth="1"/>
    <col min="9482" max="9482" width="10.7109375" style="215" customWidth="1"/>
    <col min="9483" max="9728" width="8.85546875" style="215"/>
    <col min="9729" max="9729" width="31.85546875" style="215" customWidth="1"/>
    <col min="9730" max="9730" width="44.140625" style="215" customWidth="1"/>
    <col min="9731" max="9731" width="9.28515625" style="215" customWidth="1"/>
    <col min="9732" max="9732" width="7" style="215" customWidth="1"/>
    <col min="9733" max="9733" width="10.7109375" style="215" customWidth="1"/>
    <col min="9734" max="9734" width="26.85546875" style="215" customWidth="1"/>
    <col min="9735" max="9735" width="34.28515625" style="215" customWidth="1"/>
    <col min="9736" max="9736" width="9.85546875" style="215" customWidth="1"/>
    <col min="9737" max="9737" width="7.140625" style="215" customWidth="1"/>
    <col min="9738" max="9738" width="10.7109375" style="215" customWidth="1"/>
    <col min="9739" max="9984" width="8.85546875" style="215"/>
    <col min="9985" max="9985" width="31.85546875" style="215" customWidth="1"/>
    <col min="9986" max="9986" width="44.140625" style="215" customWidth="1"/>
    <col min="9987" max="9987" width="9.28515625" style="215" customWidth="1"/>
    <col min="9988" max="9988" width="7" style="215" customWidth="1"/>
    <col min="9989" max="9989" width="10.7109375" style="215" customWidth="1"/>
    <col min="9990" max="9990" width="26.85546875" style="215" customWidth="1"/>
    <col min="9991" max="9991" width="34.28515625" style="215" customWidth="1"/>
    <col min="9992" max="9992" width="9.85546875" style="215" customWidth="1"/>
    <col min="9993" max="9993" width="7.140625" style="215" customWidth="1"/>
    <col min="9994" max="9994" width="10.7109375" style="215" customWidth="1"/>
    <col min="9995" max="10240" width="8.85546875" style="215"/>
    <col min="10241" max="10241" width="31.85546875" style="215" customWidth="1"/>
    <col min="10242" max="10242" width="44.140625" style="215" customWidth="1"/>
    <col min="10243" max="10243" width="9.28515625" style="215" customWidth="1"/>
    <col min="10244" max="10244" width="7" style="215" customWidth="1"/>
    <col min="10245" max="10245" width="10.7109375" style="215" customWidth="1"/>
    <col min="10246" max="10246" width="26.85546875" style="215" customWidth="1"/>
    <col min="10247" max="10247" width="34.28515625" style="215" customWidth="1"/>
    <col min="10248" max="10248" width="9.85546875" style="215" customWidth="1"/>
    <col min="10249" max="10249" width="7.140625" style="215" customWidth="1"/>
    <col min="10250" max="10250" width="10.7109375" style="215" customWidth="1"/>
    <col min="10251" max="10496" width="8.85546875" style="215"/>
    <col min="10497" max="10497" width="31.85546875" style="215" customWidth="1"/>
    <col min="10498" max="10498" width="44.140625" style="215" customWidth="1"/>
    <col min="10499" max="10499" width="9.28515625" style="215" customWidth="1"/>
    <col min="10500" max="10500" width="7" style="215" customWidth="1"/>
    <col min="10501" max="10501" width="10.7109375" style="215" customWidth="1"/>
    <col min="10502" max="10502" width="26.85546875" style="215" customWidth="1"/>
    <col min="10503" max="10503" width="34.28515625" style="215" customWidth="1"/>
    <col min="10504" max="10504" width="9.85546875" style="215" customWidth="1"/>
    <col min="10505" max="10505" width="7.140625" style="215" customWidth="1"/>
    <col min="10506" max="10506" width="10.7109375" style="215" customWidth="1"/>
    <col min="10507" max="10752" width="8.85546875" style="215"/>
    <col min="10753" max="10753" width="31.85546875" style="215" customWidth="1"/>
    <col min="10754" max="10754" width="44.140625" style="215" customWidth="1"/>
    <col min="10755" max="10755" width="9.28515625" style="215" customWidth="1"/>
    <col min="10756" max="10756" width="7" style="215" customWidth="1"/>
    <col min="10757" max="10757" width="10.7109375" style="215" customWidth="1"/>
    <col min="10758" max="10758" width="26.85546875" style="215" customWidth="1"/>
    <col min="10759" max="10759" width="34.28515625" style="215" customWidth="1"/>
    <col min="10760" max="10760" width="9.85546875" style="215" customWidth="1"/>
    <col min="10761" max="10761" width="7.140625" style="215" customWidth="1"/>
    <col min="10762" max="10762" width="10.7109375" style="215" customWidth="1"/>
    <col min="10763" max="11008" width="8.85546875" style="215"/>
    <col min="11009" max="11009" width="31.85546875" style="215" customWidth="1"/>
    <col min="11010" max="11010" width="44.140625" style="215" customWidth="1"/>
    <col min="11011" max="11011" width="9.28515625" style="215" customWidth="1"/>
    <col min="11012" max="11012" width="7" style="215" customWidth="1"/>
    <col min="11013" max="11013" width="10.7109375" style="215" customWidth="1"/>
    <col min="11014" max="11014" width="26.85546875" style="215" customWidth="1"/>
    <col min="11015" max="11015" width="34.28515625" style="215" customWidth="1"/>
    <col min="11016" max="11016" width="9.85546875" style="215" customWidth="1"/>
    <col min="11017" max="11017" width="7.140625" style="215" customWidth="1"/>
    <col min="11018" max="11018" width="10.7109375" style="215" customWidth="1"/>
    <col min="11019" max="11264" width="8.85546875" style="215"/>
    <col min="11265" max="11265" width="31.85546875" style="215" customWidth="1"/>
    <col min="11266" max="11266" width="44.140625" style="215" customWidth="1"/>
    <col min="11267" max="11267" width="9.28515625" style="215" customWidth="1"/>
    <col min="11268" max="11268" width="7" style="215" customWidth="1"/>
    <col min="11269" max="11269" width="10.7109375" style="215" customWidth="1"/>
    <col min="11270" max="11270" width="26.85546875" style="215" customWidth="1"/>
    <col min="11271" max="11271" width="34.28515625" style="215" customWidth="1"/>
    <col min="11272" max="11272" width="9.85546875" style="215" customWidth="1"/>
    <col min="11273" max="11273" width="7.140625" style="215" customWidth="1"/>
    <col min="11274" max="11274" width="10.7109375" style="215" customWidth="1"/>
    <col min="11275" max="11520" width="8.85546875" style="215"/>
    <col min="11521" max="11521" width="31.85546875" style="215" customWidth="1"/>
    <col min="11522" max="11522" width="44.140625" style="215" customWidth="1"/>
    <col min="11523" max="11523" width="9.28515625" style="215" customWidth="1"/>
    <col min="11524" max="11524" width="7" style="215" customWidth="1"/>
    <col min="11525" max="11525" width="10.7109375" style="215" customWidth="1"/>
    <col min="11526" max="11526" width="26.85546875" style="215" customWidth="1"/>
    <col min="11527" max="11527" width="34.28515625" style="215" customWidth="1"/>
    <col min="11528" max="11528" width="9.85546875" style="215" customWidth="1"/>
    <col min="11529" max="11529" width="7.140625" style="215" customWidth="1"/>
    <col min="11530" max="11530" width="10.7109375" style="215" customWidth="1"/>
    <col min="11531" max="11776" width="8.85546875" style="215"/>
    <col min="11777" max="11777" width="31.85546875" style="215" customWidth="1"/>
    <col min="11778" max="11778" width="44.140625" style="215" customWidth="1"/>
    <col min="11779" max="11779" width="9.28515625" style="215" customWidth="1"/>
    <col min="11780" max="11780" width="7" style="215" customWidth="1"/>
    <col min="11781" max="11781" width="10.7109375" style="215" customWidth="1"/>
    <col min="11782" max="11782" width="26.85546875" style="215" customWidth="1"/>
    <col min="11783" max="11783" width="34.28515625" style="215" customWidth="1"/>
    <col min="11784" max="11784" width="9.85546875" style="215" customWidth="1"/>
    <col min="11785" max="11785" width="7.140625" style="215" customWidth="1"/>
    <col min="11786" max="11786" width="10.7109375" style="215" customWidth="1"/>
    <col min="11787" max="12032" width="8.85546875" style="215"/>
    <col min="12033" max="12033" width="31.85546875" style="215" customWidth="1"/>
    <col min="12034" max="12034" width="44.140625" style="215" customWidth="1"/>
    <col min="12035" max="12035" width="9.28515625" style="215" customWidth="1"/>
    <col min="12036" max="12036" width="7" style="215" customWidth="1"/>
    <col min="12037" max="12037" width="10.7109375" style="215" customWidth="1"/>
    <col min="12038" max="12038" width="26.85546875" style="215" customWidth="1"/>
    <col min="12039" max="12039" width="34.28515625" style="215" customWidth="1"/>
    <col min="12040" max="12040" width="9.85546875" style="215" customWidth="1"/>
    <col min="12041" max="12041" width="7.140625" style="215" customWidth="1"/>
    <col min="12042" max="12042" width="10.7109375" style="215" customWidth="1"/>
    <col min="12043" max="12288" width="8.85546875" style="215"/>
    <col min="12289" max="12289" width="31.85546875" style="215" customWidth="1"/>
    <col min="12290" max="12290" width="44.140625" style="215" customWidth="1"/>
    <col min="12291" max="12291" width="9.28515625" style="215" customWidth="1"/>
    <col min="12292" max="12292" width="7" style="215" customWidth="1"/>
    <col min="12293" max="12293" width="10.7109375" style="215" customWidth="1"/>
    <col min="12294" max="12294" width="26.85546875" style="215" customWidth="1"/>
    <col min="12295" max="12295" width="34.28515625" style="215" customWidth="1"/>
    <col min="12296" max="12296" width="9.85546875" style="215" customWidth="1"/>
    <col min="12297" max="12297" width="7.140625" style="215" customWidth="1"/>
    <col min="12298" max="12298" width="10.7109375" style="215" customWidth="1"/>
    <col min="12299" max="12544" width="8.85546875" style="215"/>
    <col min="12545" max="12545" width="31.85546875" style="215" customWidth="1"/>
    <col min="12546" max="12546" width="44.140625" style="215" customWidth="1"/>
    <col min="12547" max="12547" width="9.28515625" style="215" customWidth="1"/>
    <col min="12548" max="12548" width="7" style="215" customWidth="1"/>
    <col min="12549" max="12549" width="10.7109375" style="215" customWidth="1"/>
    <col min="12550" max="12550" width="26.85546875" style="215" customWidth="1"/>
    <col min="12551" max="12551" width="34.28515625" style="215" customWidth="1"/>
    <col min="12552" max="12552" width="9.85546875" style="215" customWidth="1"/>
    <col min="12553" max="12553" width="7.140625" style="215" customWidth="1"/>
    <col min="12554" max="12554" width="10.7109375" style="215" customWidth="1"/>
    <col min="12555" max="12800" width="8.85546875" style="215"/>
    <col min="12801" max="12801" width="31.85546875" style="215" customWidth="1"/>
    <col min="12802" max="12802" width="44.140625" style="215" customWidth="1"/>
    <col min="12803" max="12803" width="9.28515625" style="215" customWidth="1"/>
    <col min="12804" max="12804" width="7" style="215" customWidth="1"/>
    <col min="12805" max="12805" width="10.7109375" style="215" customWidth="1"/>
    <col min="12806" max="12806" width="26.85546875" style="215" customWidth="1"/>
    <col min="12807" max="12807" width="34.28515625" style="215" customWidth="1"/>
    <col min="12808" max="12808" width="9.85546875" style="215" customWidth="1"/>
    <col min="12809" max="12809" width="7.140625" style="215" customWidth="1"/>
    <col min="12810" max="12810" width="10.7109375" style="215" customWidth="1"/>
    <col min="12811" max="13056" width="8.85546875" style="215"/>
    <col min="13057" max="13057" width="31.85546875" style="215" customWidth="1"/>
    <col min="13058" max="13058" width="44.140625" style="215" customWidth="1"/>
    <col min="13059" max="13059" width="9.28515625" style="215" customWidth="1"/>
    <col min="13060" max="13060" width="7" style="215" customWidth="1"/>
    <col min="13061" max="13061" width="10.7109375" style="215" customWidth="1"/>
    <col min="13062" max="13062" width="26.85546875" style="215" customWidth="1"/>
    <col min="13063" max="13063" width="34.28515625" style="215" customWidth="1"/>
    <col min="13064" max="13064" width="9.85546875" style="215" customWidth="1"/>
    <col min="13065" max="13065" width="7.140625" style="215" customWidth="1"/>
    <col min="13066" max="13066" width="10.7109375" style="215" customWidth="1"/>
    <col min="13067" max="13312" width="8.85546875" style="215"/>
    <col min="13313" max="13313" width="31.85546875" style="215" customWidth="1"/>
    <col min="13314" max="13314" width="44.140625" style="215" customWidth="1"/>
    <col min="13315" max="13315" width="9.28515625" style="215" customWidth="1"/>
    <col min="13316" max="13316" width="7" style="215" customWidth="1"/>
    <col min="13317" max="13317" width="10.7109375" style="215" customWidth="1"/>
    <col min="13318" max="13318" width="26.85546875" style="215" customWidth="1"/>
    <col min="13319" max="13319" width="34.28515625" style="215" customWidth="1"/>
    <col min="13320" max="13320" width="9.85546875" style="215" customWidth="1"/>
    <col min="13321" max="13321" width="7.140625" style="215" customWidth="1"/>
    <col min="13322" max="13322" width="10.7109375" style="215" customWidth="1"/>
    <col min="13323" max="13568" width="8.85546875" style="215"/>
    <col min="13569" max="13569" width="31.85546875" style="215" customWidth="1"/>
    <col min="13570" max="13570" width="44.140625" style="215" customWidth="1"/>
    <col min="13571" max="13571" width="9.28515625" style="215" customWidth="1"/>
    <col min="13572" max="13572" width="7" style="215" customWidth="1"/>
    <col min="13573" max="13573" width="10.7109375" style="215" customWidth="1"/>
    <col min="13574" max="13574" width="26.85546875" style="215" customWidth="1"/>
    <col min="13575" max="13575" width="34.28515625" style="215" customWidth="1"/>
    <col min="13576" max="13576" width="9.85546875" style="215" customWidth="1"/>
    <col min="13577" max="13577" width="7.140625" style="215" customWidth="1"/>
    <col min="13578" max="13578" width="10.7109375" style="215" customWidth="1"/>
    <col min="13579" max="13824" width="8.85546875" style="215"/>
    <col min="13825" max="13825" width="31.85546875" style="215" customWidth="1"/>
    <col min="13826" max="13826" width="44.140625" style="215" customWidth="1"/>
    <col min="13827" max="13827" width="9.28515625" style="215" customWidth="1"/>
    <col min="13828" max="13828" width="7" style="215" customWidth="1"/>
    <col min="13829" max="13829" width="10.7109375" style="215" customWidth="1"/>
    <col min="13830" max="13830" width="26.85546875" style="215" customWidth="1"/>
    <col min="13831" max="13831" width="34.28515625" style="215" customWidth="1"/>
    <col min="13832" max="13832" width="9.85546875" style="215" customWidth="1"/>
    <col min="13833" max="13833" width="7.140625" style="215" customWidth="1"/>
    <col min="13834" max="13834" width="10.7109375" style="215" customWidth="1"/>
    <col min="13835" max="14080" width="8.85546875" style="215"/>
    <col min="14081" max="14081" width="31.85546875" style="215" customWidth="1"/>
    <col min="14082" max="14082" width="44.140625" style="215" customWidth="1"/>
    <col min="14083" max="14083" width="9.28515625" style="215" customWidth="1"/>
    <col min="14084" max="14084" width="7" style="215" customWidth="1"/>
    <col min="14085" max="14085" width="10.7109375" style="215" customWidth="1"/>
    <col min="14086" max="14086" width="26.85546875" style="215" customWidth="1"/>
    <col min="14087" max="14087" width="34.28515625" style="215" customWidth="1"/>
    <col min="14088" max="14088" width="9.85546875" style="215" customWidth="1"/>
    <col min="14089" max="14089" width="7.140625" style="215" customWidth="1"/>
    <col min="14090" max="14090" width="10.7109375" style="215" customWidth="1"/>
    <col min="14091" max="14336" width="8.85546875" style="215"/>
    <col min="14337" max="14337" width="31.85546875" style="215" customWidth="1"/>
    <col min="14338" max="14338" width="44.140625" style="215" customWidth="1"/>
    <col min="14339" max="14339" width="9.28515625" style="215" customWidth="1"/>
    <col min="14340" max="14340" width="7" style="215" customWidth="1"/>
    <col min="14341" max="14341" width="10.7109375" style="215" customWidth="1"/>
    <col min="14342" max="14342" width="26.85546875" style="215" customWidth="1"/>
    <col min="14343" max="14343" width="34.28515625" style="215" customWidth="1"/>
    <col min="14344" max="14344" width="9.85546875" style="215" customWidth="1"/>
    <col min="14345" max="14345" width="7.140625" style="215" customWidth="1"/>
    <col min="14346" max="14346" width="10.7109375" style="215" customWidth="1"/>
    <col min="14347" max="14592" width="8.85546875" style="215"/>
    <col min="14593" max="14593" width="31.85546875" style="215" customWidth="1"/>
    <col min="14594" max="14594" width="44.140625" style="215" customWidth="1"/>
    <col min="14595" max="14595" width="9.28515625" style="215" customWidth="1"/>
    <col min="14596" max="14596" width="7" style="215" customWidth="1"/>
    <col min="14597" max="14597" width="10.7109375" style="215" customWidth="1"/>
    <col min="14598" max="14598" width="26.85546875" style="215" customWidth="1"/>
    <col min="14599" max="14599" width="34.28515625" style="215" customWidth="1"/>
    <col min="14600" max="14600" width="9.85546875" style="215" customWidth="1"/>
    <col min="14601" max="14601" width="7.140625" style="215" customWidth="1"/>
    <col min="14602" max="14602" width="10.7109375" style="215" customWidth="1"/>
    <col min="14603" max="14848" width="8.85546875" style="215"/>
    <col min="14849" max="14849" width="31.85546875" style="215" customWidth="1"/>
    <col min="14850" max="14850" width="44.140625" style="215" customWidth="1"/>
    <col min="14851" max="14851" width="9.28515625" style="215" customWidth="1"/>
    <col min="14852" max="14852" width="7" style="215" customWidth="1"/>
    <col min="14853" max="14853" width="10.7109375" style="215" customWidth="1"/>
    <col min="14854" max="14854" width="26.85546875" style="215" customWidth="1"/>
    <col min="14855" max="14855" width="34.28515625" style="215" customWidth="1"/>
    <col min="14856" max="14856" width="9.85546875" style="215" customWidth="1"/>
    <col min="14857" max="14857" width="7.140625" style="215" customWidth="1"/>
    <col min="14858" max="14858" width="10.7109375" style="215" customWidth="1"/>
    <col min="14859" max="15104" width="8.85546875" style="215"/>
    <col min="15105" max="15105" width="31.85546875" style="215" customWidth="1"/>
    <col min="15106" max="15106" width="44.140625" style="215" customWidth="1"/>
    <col min="15107" max="15107" width="9.28515625" style="215" customWidth="1"/>
    <col min="15108" max="15108" width="7" style="215" customWidth="1"/>
    <col min="15109" max="15109" width="10.7109375" style="215" customWidth="1"/>
    <col min="15110" max="15110" width="26.85546875" style="215" customWidth="1"/>
    <col min="15111" max="15111" width="34.28515625" style="215" customWidth="1"/>
    <col min="15112" max="15112" width="9.85546875" style="215" customWidth="1"/>
    <col min="15113" max="15113" width="7.140625" style="215" customWidth="1"/>
    <col min="15114" max="15114" width="10.7109375" style="215" customWidth="1"/>
    <col min="15115" max="15360" width="8.85546875" style="215"/>
    <col min="15361" max="15361" width="31.85546875" style="215" customWidth="1"/>
    <col min="15362" max="15362" width="44.140625" style="215" customWidth="1"/>
    <col min="15363" max="15363" width="9.28515625" style="215" customWidth="1"/>
    <col min="15364" max="15364" width="7" style="215" customWidth="1"/>
    <col min="15365" max="15365" width="10.7109375" style="215" customWidth="1"/>
    <col min="15366" max="15366" width="26.85546875" style="215" customWidth="1"/>
    <col min="15367" max="15367" width="34.28515625" style="215" customWidth="1"/>
    <col min="15368" max="15368" width="9.85546875" style="215" customWidth="1"/>
    <col min="15369" max="15369" width="7.140625" style="215" customWidth="1"/>
    <col min="15370" max="15370" width="10.7109375" style="215" customWidth="1"/>
    <col min="15371" max="15616" width="8.85546875" style="215"/>
    <col min="15617" max="15617" width="31.85546875" style="215" customWidth="1"/>
    <col min="15618" max="15618" width="44.140625" style="215" customWidth="1"/>
    <col min="15619" max="15619" width="9.28515625" style="215" customWidth="1"/>
    <col min="15620" max="15620" width="7" style="215" customWidth="1"/>
    <col min="15621" max="15621" width="10.7109375" style="215" customWidth="1"/>
    <col min="15622" max="15622" width="26.85546875" style="215" customWidth="1"/>
    <col min="15623" max="15623" width="34.28515625" style="215" customWidth="1"/>
    <col min="15624" max="15624" width="9.85546875" style="215" customWidth="1"/>
    <col min="15625" max="15625" width="7.140625" style="215" customWidth="1"/>
    <col min="15626" max="15626" width="10.7109375" style="215" customWidth="1"/>
    <col min="15627" max="15872" width="8.85546875" style="215"/>
    <col min="15873" max="15873" width="31.85546875" style="215" customWidth="1"/>
    <col min="15874" max="15874" width="44.140625" style="215" customWidth="1"/>
    <col min="15875" max="15875" width="9.28515625" style="215" customWidth="1"/>
    <col min="15876" max="15876" width="7" style="215" customWidth="1"/>
    <col min="15877" max="15877" width="10.7109375" style="215" customWidth="1"/>
    <col min="15878" max="15878" width="26.85546875" style="215" customWidth="1"/>
    <col min="15879" max="15879" width="34.28515625" style="215" customWidth="1"/>
    <col min="15880" max="15880" width="9.85546875" style="215" customWidth="1"/>
    <col min="15881" max="15881" width="7.140625" style="215" customWidth="1"/>
    <col min="15882" max="15882" width="10.7109375" style="215" customWidth="1"/>
    <col min="15883" max="16128" width="8.85546875" style="215"/>
    <col min="16129" max="16129" width="31.85546875" style="215" customWidth="1"/>
    <col min="16130" max="16130" width="44.140625" style="215" customWidth="1"/>
    <col min="16131" max="16131" width="9.28515625" style="215" customWidth="1"/>
    <col min="16132" max="16132" width="7" style="215" customWidth="1"/>
    <col min="16133" max="16133" width="10.7109375" style="215" customWidth="1"/>
    <col min="16134" max="16134" width="26.85546875" style="215" customWidth="1"/>
    <col min="16135" max="16135" width="34.28515625" style="215" customWidth="1"/>
    <col min="16136" max="16136" width="9.85546875" style="215" customWidth="1"/>
    <col min="16137" max="16137" width="7.140625" style="215" customWidth="1"/>
    <col min="16138" max="16138" width="10.7109375" style="215" customWidth="1"/>
    <col min="16139" max="16384" width="8.85546875" style="215"/>
  </cols>
  <sheetData>
    <row r="1" spans="1:10" s="197" customFormat="1" ht="46.5" customHeight="1">
      <c r="A1" s="247"/>
      <c r="B1" s="248"/>
      <c r="C1" s="248"/>
      <c r="D1" s="248"/>
      <c r="E1" s="248"/>
      <c r="F1" s="248"/>
      <c r="G1" s="248"/>
      <c r="H1" s="248"/>
      <c r="I1" s="196"/>
    </row>
    <row r="2" spans="1:10" s="197" customFormat="1" ht="23.25" customHeight="1">
      <c r="A2" s="249" t="s">
        <v>7832</v>
      </c>
      <c r="B2" s="250"/>
      <c r="C2" s="250"/>
      <c r="D2" s="250"/>
      <c r="E2" s="250"/>
      <c r="F2" s="250"/>
      <c r="G2" s="250"/>
      <c r="H2" s="250"/>
      <c r="I2" s="198"/>
    </row>
    <row r="3" spans="1:10" s="202" customFormat="1" ht="15">
      <c r="A3" s="199" t="s">
        <v>6316</v>
      </c>
      <c r="B3" s="200"/>
      <c r="C3" s="201"/>
      <c r="D3" s="201"/>
      <c r="E3" s="201"/>
      <c r="F3" s="199" t="s">
        <v>6317</v>
      </c>
      <c r="G3" s="200"/>
      <c r="H3" s="201"/>
      <c r="I3" s="201"/>
    </row>
    <row r="4" spans="1:10" s="206" customFormat="1" ht="38.25">
      <c r="A4" s="203" t="s">
        <v>6318</v>
      </c>
      <c r="B4" s="203" t="s">
        <v>633</v>
      </c>
      <c r="C4" s="204" t="s">
        <v>7833</v>
      </c>
      <c r="D4" s="205" t="s">
        <v>6319</v>
      </c>
      <c r="E4" s="203" t="s">
        <v>6320</v>
      </c>
      <c r="F4" s="203" t="s">
        <v>6318</v>
      </c>
      <c r="G4" s="203" t="s">
        <v>633</v>
      </c>
      <c r="H4" s="204" t="s">
        <v>7833</v>
      </c>
      <c r="I4" s="205" t="s">
        <v>6319</v>
      </c>
      <c r="J4" s="203" t="s">
        <v>6320</v>
      </c>
    </row>
    <row r="5" spans="1:10" s="212" customFormat="1" ht="15">
      <c r="A5" s="207" t="s">
        <v>6321</v>
      </c>
      <c r="B5" s="208" t="s">
        <v>6322</v>
      </c>
      <c r="C5" s="209">
        <v>51.75</v>
      </c>
      <c r="D5" s="210">
        <v>0.23</v>
      </c>
      <c r="E5" s="209">
        <f>C5-(C5*0.23)</f>
        <v>39.847499999999997</v>
      </c>
      <c r="F5" s="207" t="s">
        <v>6323</v>
      </c>
      <c r="G5" s="208" t="s">
        <v>6324</v>
      </c>
      <c r="H5" s="209">
        <v>51.75</v>
      </c>
      <c r="I5" s="210">
        <v>0.23</v>
      </c>
      <c r="J5" s="211">
        <f>H5-(H5*0.23)</f>
        <v>39.847499999999997</v>
      </c>
    </row>
    <row r="6" spans="1:10" s="213" customFormat="1" ht="15">
      <c r="A6" s="207" t="s">
        <v>6325</v>
      </c>
      <c r="B6" s="208" t="s">
        <v>6326</v>
      </c>
      <c r="C6" s="209">
        <v>51.75</v>
      </c>
      <c r="D6" s="210">
        <v>0.23</v>
      </c>
      <c r="E6" s="209">
        <f t="shared" ref="E6:E69" si="0">C6-(C6*0.23)</f>
        <v>39.847499999999997</v>
      </c>
      <c r="F6" s="207" t="s">
        <v>6327</v>
      </c>
      <c r="G6" s="208" t="s">
        <v>6328</v>
      </c>
      <c r="H6" s="209">
        <v>51.75</v>
      </c>
      <c r="I6" s="210">
        <v>0.23</v>
      </c>
      <c r="J6" s="211">
        <f t="shared" ref="J6:J69" si="1">H6-(H6*0.23)</f>
        <v>39.847499999999997</v>
      </c>
    </row>
    <row r="7" spans="1:10" s="213" customFormat="1" ht="15">
      <c r="A7" s="207" t="s">
        <v>6329</v>
      </c>
      <c r="B7" s="208" t="s">
        <v>6330</v>
      </c>
      <c r="C7" s="209">
        <v>51.75</v>
      </c>
      <c r="D7" s="210">
        <v>0.23</v>
      </c>
      <c r="E7" s="209">
        <f t="shared" si="0"/>
        <v>39.847499999999997</v>
      </c>
      <c r="F7" s="207" t="s">
        <v>6331</v>
      </c>
      <c r="G7" s="208" t="s">
        <v>6332</v>
      </c>
      <c r="H7" s="209">
        <v>51.75</v>
      </c>
      <c r="I7" s="210">
        <v>0.23</v>
      </c>
      <c r="J7" s="211">
        <f t="shared" si="1"/>
        <v>39.847499999999997</v>
      </c>
    </row>
    <row r="8" spans="1:10" s="213" customFormat="1" ht="15">
      <c r="A8" s="207" t="s">
        <v>6333</v>
      </c>
      <c r="B8" s="208" t="s">
        <v>6334</v>
      </c>
      <c r="C8" s="209">
        <v>51.75</v>
      </c>
      <c r="D8" s="210">
        <v>0.23</v>
      </c>
      <c r="E8" s="209">
        <f t="shared" si="0"/>
        <v>39.847499999999997</v>
      </c>
      <c r="F8" s="207" t="s">
        <v>6335</v>
      </c>
      <c r="G8" s="208" t="s">
        <v>6336</v>
      </c>
      <c r="H8" s="209">
        <v>51.75</v>
      </c>
      <c r="I8" s="210">
        <v>0.23</v>
      </c>
      <c r="J8" s="211">
        <f t="shared" si="1"/>
        <v>39.847499999999997</v>
      </c>
    </row>
    <row r="9" spans="1:10" s="213" customFormat="1" ht="15">
      <c r="A9" s="207" t="s">
        <v>6337</v>
      </c>
      <c r="B9" s="208" t="s">
        <v>6338</v>
      </c>
      <c r="C9" s="209">
        <v>51.75</v>
      </c>
      <c r="D9" s="210">
        <v>0.23</v>
      </c>
      <c r="E9" s="209">
        <f t="shared" si="0"/>
        <v>39.847499999999997</v>
      </c>
      <c r="F9" s="207" t="s">
        <v>6339</v>
      </c>
      <c r="G9" s="208" t="s">
        <v>6340</v>
      </c>
      <c r="H9" s="209">
        <v>51.75</v>
      </c>
      <c r="I9" s="210">
        <v>0.23</v>
      </c>
      <c r="J9" s="211">
        <f t="shared" si="1"/>
        <v>39.847499999999997</v>
      </c>
    </row>
    <row r="10" spans="1:10" s="213" customFormat="1" ht="15">
      <c r="A10" s="207" t="s">
        <v>6341</v>
      </c>
      <c r="B10" s="208" t="s">
        <v>6342</v>
      </c>
      <c r="C10" s="209">
        <v>51.75</v>
      </c>
      <c r="D10" s="210">
        <v>0.23</v>
      </c>
      <c r="E10" s="209">
        <f t="shared" si="0"/>
        <v>39.847499999999997</v>
      </c>
      <c r="F10" s="207" t="s">
        <v>6343</v>
      </c>
      <c r="G10" s="208" t="s">
        <v>6344</v>
      </c>
      <c r="H10" s="209">
        <v>51.75</v>
      </c>
      <c r="I10" s="210">
        <v>0.23</v>
      </c>
      <c r="J10" s="211">
        <f t="shared" si="1"/>
        <v>39.847499999999997</v>
      </c>
    </row>
    <row r="11" spans="1:10" s="213" customFormat="1" ht="15">
      <c r="A11" s="207" t="s">
        <v>6345</v>
      </c>
      <c r="B11" s="208" t="s">
        <v>6346</v>
      </c>
      <c r="C11" s="209">
        <v>51.75</v>
      </c>
      <c r="D11" s="210">
        <v>0.23</v>
      </c>
      <c r="E11" s="209">
        <f t="shared" si="0"/>
        <v>39.847499999999997</v>
      </c>
      <c r="F11" s="207" t="s">
        <v>6347</v>
      </c>
      <c r="G11" s="208" t="s">
        <v>6348</v>
      </c>
      <c r="H11" s="209">
        <v>51.75</v>
      </c>
      <c r="I11" s="210">
        <v>0.23</v>
      </c>
      <c r="J11" s="211">
        <f t="shared" si="1"/>
        <v>39.847499999999997</v>
      </c>
    </row>
    <row r="12" spans="1:10" s="213" customFormat="1" ht="15">
      <c r="A12" s="207" t="s">
        <v>6349</v>
      </c>
      <c r="B12" s="208" t="s">
        <v>6350</v>
      </c>
      <c r="C12" s="209">
        <v>51.75</v>
      </c>
      <c r="D12" s="210">
        <v>0.23</v>
      </c>
      <c r="E12" s="209">
        <f t="shared" si="0"/>
        <v>39.847499999999997</v>
      </c>
      <c r="F12" s="207" t="s">
        <v>6351</v>
      </c>
      <c r="G12" s="208" t="s">
        <v>6352</v>
      </c>
      <c r="H12" s="209">
        <v>51.75</v>
      </c>
      <c r="I12" s="210">
        <v>0.23</v>
      </c>
      <c r="J12" s="211">
        <f t="shared" si="1"/>
        <v>39.847499999999997</v>
      </c>
    </row>
    <row r="13" spans="1:10" s="213" customFormat="1" ht="15">
      <c r="A13" s="207" t="s">
        <v>6353</v>
      </c>
      <c r="B13" s="208" t="s">
        <v>6354</v>
      </c>
      <c r="C13" s="209">
        <v>51.75</v>
      </c>
      <c r="D13" s="210">
        <v>0.23</v>
      </c>
      <c r="E13" s="209">
        <f t="shared" si="0"/>
        <v>39.847499999999997</v>
      </c>
      <c r="F13" s="207" t="s">
        <v>6355</v>
      </c>
      <c r="G13" s="208" t="s">
        <v>6356</v>
      </c>
      <c r="H13" s="209">
        <v>51.75</v>
      </c>
      <c r="I13" s="210">
        <v>0.23</v>
      </c>
      <c r="J13" s="211">
        <f t="shared" si="1"/>
        <v>39.847499999999997</v>
      </c>
    </row>
    <row r="14" spans="1:10" s="213" customFormat="1" ht="15">
      <c r="A14" s="207" t="s">
        <v>6357</v>
      </c>
      <c r="B14" s="208" t="s">
        <v>6358</v>
      </c>
      <c r="C14" s="209">
        <v>51.75</v>
      </c>
      <c r="D14" s="210">
        <v>0.23</v>
      </c>
      <c r="E14" s="209">
        <f t="shared" si="0"/>
        <v>39.847499999999997</v>
      </c>
      <c r="F14" s="207" t="s">
        <v>6359</v>
      </c>
      <c r="G14" s="208" t="s">
        <v>6360</v>
      </c>
      <c r="H14" s="209">
        <v>51.75</v>
      </c>
      <c r="I14" s="210">
        <v>0.23</v>
      </c>
      <c r="J14" s="211">
        <f t="shared" si="1"/>
        <v>39.847499999999997</v>
      </c>
    </row>
    <row r="15" spans="1:10" s="213" customFormat="1" ht="15">
      <c r="A15" s="207" t="s">
        <v>6361</v>
      </c>
      <c r="B15" s="208" t="s">
        <v>6362</v>
      </c>
      <c r="C15" s="209">
        <v>51.75</v>
      </c>
      <c r="D15" s="210">
        <v>0.23</v>
      </c>
      <c r="E15" s="209">
        <f t="shared" si="0"/>
        <v>39.847499999999997</v>
      </c>
      <c r="F15" s="207" t="s">
        <v>6363</v>
      </c>
      <c r="G15" s="208" t="s">
        <v>6364</v>
      </c>
      <c r="H15" s="209">
        <v>51.75</v>
      </c>
      <c r="I15" s="210">
        <v>0.23</v>
      </c>
      <c r="J15" s="211">
        <f t="shared" si="1"/>
        <v>39.847499999999997</v>
      </c>
    </row>
    <row r="16" spans="1:10" s="213" customFormat="1" ht="15">
      <c r="A16" s="207" t="s">
        <v>6365</v>
      </c>
      <c r="B16" s="208" t="s">
        <v>6366</v>
      </c>
      <c r="C16" s="209">
        <v>51.75</v>
      </c>
      <c r="D16" s="210">
        <v>0.23</v>
      </c>
      <c r="E16" s="209">
        <f t="shared" si="0"/>
        <v>39.847499999999997</v>
      </c>
      <c r="F16" s="207" t="s">
        <v>6367</v>
      </c>
      <c r="G16" s="208" t="s">
        <v>6368</v>
      </c>
      <c r="H16" s="209">
        <v>51.75</v>
      </c>
      <c r="I16" s="210">
        <v>0.23</v>
      </c>
      <c r="J16" s="211">
        <f t="shared" si="1"/>
        <v>39.847499999999997</v>
      </c>
    </row>
    <row r="17" spans="1:10" s="213" customFormat="1" ht="15">
      <c r="A17" s="207" t="s">
        <v>6369</v>
      </c>
      <c r="B17" s="208" t="s">
        <v>6370</v>
      </c>
      <c r="C17" s="209">
        <v>51.75</v>
      </c>
      <c r="D17" s="210">
        <v>0.23</v>
      </c>
      <c r="E17" s="209">
        <f t="shared" si="0"/>
        <v>39.847499999999997</v>
      </c>
      <c r="F17" s="207" t="s">
        <v>6371</v>
      </c>
      <c r="G17" s="208" t="s">
        <v>6372</v>
      </c>
      <c r="H17" s="209">
        <v>51.75</v>
      </c>
      <c r="I17" s="210">
        <v>0.23</v>
      </c>
      <c r="J17" s="211">
        <f t="shared" si="1"/>
        <v>39.847499999999997</v>
      </c>
    </row>
    <row r="18" spans="1:10" s="213" customFormat="1" ht="15">
      <c r="A18" s="207" t="s">
        <v>6373</v>
      </c>
      <c r="B18" s="208" t="s">
        <v>6374</v>
      </c>
      <c r="C18" s="209">
        <v>51.75</v>
      </c>
      <c r="D18" s="210">
        <v>0.23</v>
      </c>
      <c r="E18" s="209">
        <f t="shared" si="0"/>
        <v>39.847499999999997</v>
      </c>
      <c r="F18" s="207" t="s">
        <v>6375</v>
      </c>
      <c r="G18" s="208" t="s">
        <v>6376</v>
      </c>
      <c r="H18" s="209">
        <v>51.75</v>
      </c>
      <c r="I18" s="210">
        <v>0.23</v>
      </c>
      <c r="J18" s="211">
        <f t="shared" si="1"/>
        <v>39.847499999999997</v>
      </c>
    </row>
    <row r="19" spans="1:10" s="213" customFormat="1" ht="15">
      <c r="A19" s="207" t="s">
        <v>6377</v>
      </c>
      <c r="B19" s="208" t="s">
        <v>6378</v>
      </c>
      <c r="C19" s="209">
        <v>51.75</v>
      </c>
      <c r="D19" s="210">
        <v>0.23</v>
      </c>
      <c r="E19" s="209">
        <f t="shared" si="0"/>
        <v>39.847499999999997</v>
      </c>
      <c r="F19" s="207" t="s">
        <v>6379</v>
      </c>
      <c r="G19" s="208" t="s">
        <v>6380</v>
      </c>
      <c r="H19" s="209">
        <v>51.75</v>
      </c>
      <c r="I19" s="210">
        <v>0.23</v>
      </c>
      <c r="J19" s="211">
        <f t="shared" si="1"/>
        <v>39.847499999999997</v>
      </c>
    </row>
    <row r="20" spans="1:10" s="213" customFormat="1" ht="15">
      <c r="A20" s="207" t="s">
        <v>6381</v>
      </c>
      <c r="B20" s="208" t="s">
        <v>6382</v>
      </c>
      <c r="C20" s="209">
        <v>51.75</v>
      </c>
      <c r="D20" s="210">
        <v>0.23</v>
      </c>
      <c r="E20" s="209">
        <f t="shared" si="0"/>
        <v>39.847499999999997</v>
      </c>
      <c r="F20" s="207" t="s">
        <v>6383</v>
      </c>
      <c r="G20" s="208" t="s">
        <v>6384</v>
      </c>
      <c r="H20" s="209">
        <v>51.75</v>
      </c>
      <c r="I20" s="210">
        <v>0.23</v>
      </c>
      <c r="J20" s="211">
        <f t="shared" si="1"/>
        <v>39.847499999999997</v>
      </c>
    </row>
    <row r="21" spans="1:10" s="213" customFormat="1" ht="15">
      <c r="A21" s="207" t="s">
        <v>6385</v>
      </c>
      <c r="B21" s="208" t="s">
        <v>6386</v>
      </c>
      <c r="C21" s="209">
        <v>51.75</v>
      </c>
      <c r="D21" s="210">
        <v>0.23</v>
      </c>
      <c r="E21" s="209">
        <f t="shared" si="0"/>
        <v>39.847499999999997</v>
      </c>
      <c r="F21" s="207" t="s">
        <v>6387</v>
      </c>
      <c r="G21" s="208" t="s">
        <v>6388</v>
      </c>
      <c r="H21" s="209">
        <v>51.75</v>
      </c>
      <c r="I21" s="210">
        <v>0.23</v>
      </c>
      <c r="J21" s="211">
        <f t="shared" si="1"/>
        <v>39.847499999999997</v>
      </c>
    </row>
    <row r="22" spans="1:10" s="213" customFormat="1" ht="15">
      <c r="A22" s="207" t="s">
        <v>6389</v>
      </c>
      <c r="B22" s="208" t="s">
        <v>6390</v>
      </c>
      <c r="C22" s="209">
        <v>51.75</v>
      </c>
      <c r="D22" s="210">
        <v>0.23</v>
      </c>
      <c r="E22" s="209">
        <f t="shared" si="0"/>
        <v>39.847499999999997</v>
      </c>
      <c r="F22" s="207" t="s">
        <v>6391</v>
      </c>
      <c r="G22" s="208" t="s">
        <v>6392</v>
      </c>
      <c r="H22" s="209">
        <v>51.75</v>
      </c>
      <c r="I22" s="210">
        <v>0.23</v>
      </c>
      <c r="J22" s="211">
        <f t="shared" si="1"/>
        <v>39.847499999999997</v>
      </c>
    </row>
    <row r="23" spans="1:10" s="213" customFormat="1" ht="15">
      <c r="A23" s="207" t="s">
        <v>6393</v>
      </c>
      <c r="B23" s="208" t="s">
        <v>6394</v>
      </c>
      <c r="C23" s="209">
        <v>51.75</v>
      </c>
      <c r="D23" s="210">
        <v>0.23</v>
      </c>
      <c r="E23" s="209">
        <f t="shared" si="0"/>
        <v>39.847499999999997</v>
      </c>
      <c r="F23" s="207" t="s">
        <v>6395</v>
      </c>
      <c r="G23" s="208" t="s">
        <v>6396</v>
      </c>
      <c r="H23" s="209">
        <v>51.75</v>
      </c>
      <c r="I23" s="210">
        <v>0.23</v>
      </c>
      <c r="J23" s="211">
        <f t="shared" si="1"/>
        <v>39.847499999999997</v>
      </c>
    </row>
    <row r="24" spans="1:10" s="213" customFormat="1" ht="15">
      <c r="A24" s="207" t="s">
        <v>6397</v>
      </c>
      <c r="B24" s="208" t="s">
        <v>6398</v>
      </c>
      <c r="C24" s="209">
        <v>51.75</v>
      </c>
      <c r="D24" s="210">
        <v>0.23</v>
      </c>
      <c r="E24" s="209">
        <f t="shared" si="0"/>
        <v>39.847499999999997</v>
      </c>
      <c r="F24" s="207" t="s">
        <v>6399</v>
      </c>
      <c r="G24" s="208" t="s">
        <v>6400</v>
      </c>
      <c r="H24" s="209">
        <v>51.75</v>
      </c>
      <c r="I24" s="210">
        <v>0.23</v>
      </c>
      <c r="J24" s="211">
        <f t="shared" si="1"/>
        <v>39.847499999999997</v>
      </c>
    </row>
    <row r="25" spans="1:10" s="213" customFormat="1" ht="15">
      <c r="A25" s="207" t="s">
        <v>6401</v>
      </c>
      <c r="B25" s="208" t="s">
        <v>6402</v>
      </c>
      <c r="C25" s="209">
        <v>51.75</v>
      </c>
      <c r="D25" s="210">
        <v>0.23</v>
      </c>
      <c r="E25" s="209">
        <f t="shared" si="0"/>
        <v>39.847499999999997</v>
      </c>
      <c r="F25" s="207" t="s">
        <v>6403</v>
      </c>
      <c r="G25" s="208" t="s">
        <v>6404</v>
      </c>
      <c r="H25" s="209">
        <v>51.75</v>
      </c>
      <c r="I25" s="210">
        <v>0.23</v>
      </c>
      <c r="J25" s="211">
        <f t="shared" si="1"/>
        <v>39.847499999999997</v>
      </c>
    </row>
    <row r="26" spans="1:10" s="213" customFormat="1" ht="15">
      <c r="A26" s="207" t="s">
        <v>6405</v>
      </c>
      <c r="B26" s="208" t="s">
        <v>6406</v>
      </c>
      <c r="C26" s="209">
        <v>51.75</v>
      </c>
      <c r="D26" s="210">
        <v>0.23</v>
      </c>
      <c r="E26" s="209">
        <f t="shared" si="0"/>
        <v>39.847499999999997</v>
      </c>
      <c r="F26" s="207" t="s">
        <v>6407</v>
      </c>
      <c r="G26" s="208" t="s">
        <v>6408</v>
      </c>
      <c r="H26" s="209">
        <v>51.75</v>
      </c>
      <c r="I26" s="210">
        <v>0.23</v>
      </c>
      <c r="J26" s="211">
        <f t="shared" si="1"/>
        <v>39.847499999999997</v>
      </c>
    </row>
    <row r="27" spans="1:10" s="213" customFormat="1" ht="15">
      <c r="A27" s="207" t="s">
        <v>6409</v>
      </c>
      <c r="B27" s="208" t="s">
        <v>6410</v>
      </c>
      <c r="C27" s="209">
        <v>51.75</v>
      </c>
      <c r="D27" s="210">
        <v>0.23</v>
      </c>
      <c r="E27" s="209">
        <f t="shared" si="0"/>
        <v>39.847499999999997</v>
      </c>
      <c r="F27" s="207" t="s">
        <v>6411</v>
      </c>
      <c r="G27" s="208" t="s">
        <v>6412</v>
      </c>
      <c r="H27" s="209">
        <v>51.75</v>
      </c>
      <c r="I27" s="210">
        <v>0.23</v>
      </c>
      <c r="J27" s="211">
        <f t="shared" si="1"/>
        <v>39.847499999999997</v>
      </c>
    </row>
    <row r="28" spans="1:10" s="213" customFormat="1" ht="15">
      <c r="A28" s="207" t="s">
        <v>6413</v>
      </c>
      <c r="B28" s="208" t="s">
        <v>6414</v>
      </c>
      <c r="C28" s="209">
        <v>51.75</v>
      </c>
      <c r="D28" s="210">
        <v>0.23</v>
      </c>
      <c r="E28" s="209">
        <f t="shared" si="0"/>
        <v>39.847499999999997</v>
      </c>
      <c r="F28" s="207" t="s">
        <v>6415</v>
      </c>
      <c r="G28" s="208" t="s">
        <v>6416</v>
      </c>
      <c r="H28" s="209">
        <v>51.75</v>
      </c>
      <c r="I28" s="210">
        <v>0.23</v>
      </c>
      <c r="J28" s="211">
        <f t="shared" si="1"/>
        <v>39.847499999999997</v>
      </c>
    </row>
    <row r="29" spans="1:10" s="213" customFormat="1" ht="15">
      <c r="A29" s="207" t="s">
        <v>6417</v>
      </c>
      <c r="B29" s="208" t="s">
        <v>6418</v>
      </c>
      <c r="C29" s="209">
        <v>51.75</v>
      </c>
      <c r="D29" s="210">
        <v>0.23</v>
      </c>
      <c r="E29" s="209">
        <f t="shared" si="0"/>
        <v>39.847499999999997</v>
      </c>
      <c r="F29" s="207" t="s">
        <v>6419</v>
      </c>
      <c r="G29" s="208" t="s">
        <v>6420</v>
      </c>
      <c r="H29" s="209">
        <v>51.75</v>
      </c>
      <c r="I29" s="210">
        <v>0.23</v>
      </c>
      <c r="J29" s="211">
        <f t="shared" si="1"/>
        <v>39.847499999999997</v>
      </c>
    </row>
    <row r="30" spans="1:10" s="213" customFormat="1" ht="15">
      <c r="A30" s="207" t="s">
        <v>6421</v>
      </c>
      <c r="B30" s="208" t="s">
        <v>6422</v>
      </c>
      <c r="C30" s="209">
        <v>51.75</v>
      </c>
      <c r="D30" s="210">
        <v>0.23</v>
      </c>
      <c r="E30" s="209">
        <f t="shared" si="0"/>
        <v>39.847499999999997</v>
      </c>
      <c r="F30" s="207" t="s">
        <v>6423</v>
      </c>
      <c r="G30" s="208" t="s">
        <v>6424</v>
      </c>
      <c r="H30" s="209">
        <v>51.75</v>
      </c>
      <c r="I30" s="210">
        <v>0.23</v>
      </c>
      <c r="J30" s="211">
        <f t="shared" si="1"/>
        <v>39.847499999999997</v>
      </c>
    </row>
    <row r="31" spans="1:10" s="213" customFormat="1" ht="15">
      <c r="A31" s="207" t="s">
        <v>6425</v>
      </c>
      <c r="B31" s="208" t="s">
        <v>6426</v>
      </c>
      <c r="C31" s="209">
        <v>51.75</v>
      </c>
      <c r="D31" s="210">
        <v>0.23</v>
      </c>
      <c r="E31" s="209">
        <f t="shared" si="0"/>
        <v>39.847499999999997</v>
      </c>
      <c r="F31" s="207" t="s">
        <v>6427</v>
      </c>
      <c r="G31" s="208" t="s">
        <v>6428</v>
      </c>
      <c r="H31" s="209">
        <v>51.75</v>
      </c>
      <c r="I31" s="210">
        <v>0.23</v>
      </c>
      <c r="J31" s="211">
        <f t="shared" si="1"/>
        <v>39.847499999999997</v>
      </c>
    </row>
    <row r="32" spans="1:10" s="213" customFormat="1" ht="15">
      <c r="A32" s="207" t="s">
        <v>6429</v>
      </c>
      <c r="B32" s="208" t="s">
        <v>6430</v>
      </c>
      <c r="C32" s="209">
        <v>51.75</v>
      </c>
      <c r="D32" s="210">
        <v>0.23</v>
      </c>
      <c r="E32" s="209">
        <f t="shared" si="0"/>
        <v>39.847499999999997</v>
      </c>
      <c r="F32" s="207" t="s">
        <v>6431</v>
      </c>
      <c r="G32" s="208" t="s">
        <v>6432</v>
      </c>
      <c r="H32" s="209">
        <v>51.75</v>
      </c>
      <c r="I32" s="210">
        <v>0.23</v>
      </c>
      <c r="J32" s="211">
        <f t="shared" si="1"/>
        <v>39.847499999999997</v>
      </c>
    </row>
    <row r="33" spans="1:10" s="213" customFormat="1" ht="15">
      <c r="A33" s="207" t="s">
        <v>6433</v>
      </c>
      <c r="B33" s="208" t="s">
        <v>6434</v>
      </c>
      <c r="C33" s="209">
        <v>51.75</v>
      </c>
      <c r="D33" s="210">
        <v>0.23</v>
      </c>
      <c r="E33" s="209">
        <f t="shared" si="0"/>
        <v>39.847499999999997</v>
      </c>
      <c r="F33" s="207" t="s">
        <v>6435</v>
      </c>
      <c r="G33" s="208" t="s">
        <v>6436</v>
      </c>
      <c r="H33" s="209">
        <v>51.75</v>
      </c>
      <c r="I33" s="210">
        <v>0.23</v>
      </c>
      <c r="J33" s="211">
        <f t="shared" si="1"/>
        <v>39.847499999999997</v>
      </c>
    </row>
    <row r="34" spans="1:10" s="213" customFormat="1" ht="15">
      <c r="A34" s="207" t="s">
        <v>6437</v>
      </c>
      <c r="B34" s="208" t="s">
        <v>6438</v>
      </c>
      <c r="C34" s="209">
        <v>51.75</v>
      </c>
      <c r="D34" s="210">
        <v>0.23</v>
      </c>
      <c r="E34" s="209">
        <f t="shared" si="0"/>
        <v>39.847499999999997</v>
      </c>
      <c r="F34" s="207" t="s">
        <v>6439</v>
      </c>
      <c r="G34" s="208" t="s">
        <v>6440</v>
      </c>
      <c r="H34" s="209">
        <v>51.75</v>
      </c>
      <c r="I34" s="210">
        <v>0.23</v>
      </c>
      <c r="J34" s="211">
        <f t="shared" si="1"/>
        <v>39.847499999999997</v>
      </c>
    </row>
    <row r="35" spans="1:10" s="213" customFormat="1" ht="15">
      <c r="A35" s="207" t="s">
        <v>6441</v>
      </c>
      <c r="B35" s="208" t="s">
        <v>6442</v>
      </c>
      <c r="C35" s="209">
        <v>51.75</v>
      </c>
      <c r="D35" s="210">
        <v>0.23</v>
      </c>
      <c r="E35" s="209">
        <f t="shared" si="0"/>
        <v>39.847499999999997</v>
      </c>
      <c r="F35" s="207" t="s">
        <v>6443</v>
      </c>
      <c r="G35" s="208" t="s">
        <v>6440</v>
      </c>
      <c r="H35" s="209">
        <v>51.75</v>
      </c>
      <c r="I35" s="210">
        <v>0.23</v>
      </c>
      <c r="J35" s="211">
        <f t="shared" si="1"/>
        <v>39.847499999999997</v>
      </c>
    </row>
    <row r="36" spans="1:10" s="213" customFormat="1" ht="15">
      <c r="A36" s="207" t="s">
        <v>6444</v>
      </c>
      <c r="B36" s="208" t="s">
        <v>6445</v>
      </c>
      <c r="C36" s="209">
        <v>51.75</v>
      </c>
      <c r="D36" s="210">
        <v>0.23</v>
      </c>
      <c r="E36" s="209">
        <f t="shared" si="0"/>
        <v>39.847499999999997</v>
      </c>
      <c r="F36" s="207" t="s">
        <v>6431</v>
      </c>
      <c r="G36" s="208" t="s">
        <v>6432</v>
      </c>
      <c r="H36" s="209">
        <v>51.75</v>
      </c>
      <c r="I36" s="210">
        <v>0.23</v>
      </c>
      <c r="J36" s="211">
        <f t="shared" si="1"/>
        <v>39.847499999999997</v>
      </c>
    </row>
    <row r="37" spans="1:10" s="213" customFormat="1" ht="15">
      <c r="A37" s="207" t="s">
        <v>6446</v>
      </c>
      <c r="B37" s="208" t="s">
        <v>6447</v>
      </c>
      <c r="C37" s="209">
        <v>51.75</v>
      </c>
      <c r="D37" s="210">
        <v>0.23</v>
      </c>
      <c r="E37" s="209">
        <f t="shared" si="0"/>
        <v>39.847499999999997</v>
      </c>
      <c r="F37" s="207" t="s">
        <v>6448</v>
      </c>
      <c r="G37" s="208" t="s">
        <v>6449</v>
      </c>
      <c r="H37" s="209">
        <v>51.75</v>
      </c>
      <c r="I37" s="210">
        <v>0.23</v>
      </c>
      <c r="J37" s="211">
        <f t="shared" si="1"/>
        <v>39.847499999999997</v>
      </c>
    </row>
    <row r="38" spans="1:10" s="213" customFormat="1" ht="15">
      <c r="A38" s="207" t="s">
        <v>6450</v>
      </c>
      <c r="B38" s="208" t="s">
        <v>6451</v>
      </c>
      <c r="C38" s="209">
        <v>51.75</v>
      </c>
      <c r="D38" s="210">
        <v>0.23</v>
      </c>
      <c r="E38" s="209">
        <f t="shared" si="0"/>
        <v>39.847499999999997</v>
      </c>
      <c r="F38" s="207" t="s">
        <v>6452</v>
      </c>
      <c r="G38" s="208" t="s">
        <v>6453</v>
      </c>
      <c r="H38" s="209">
        <v>51.75</v>
      </c>
      <c r="I38" s="210">
        <v>0.23</v>
      </c>
      <c r="J38" s="211">
        <f t="shared" si="1"/>
        <v>39.847499999999997</v>
      </c>
    </row>
    <row r="39" spans="1:10" s="213" customFormat="1" ht="15">
      <c r="A39" s="207" t="s">
        <v>6454</v>
      </c>
      <c r="B39" s="208" t="s">
        <v>6455</v>
      </c>
      <c r="C39" s="209">
        <v>51.75</v>
      </c>
      <c r="D39" s="210">
        <v>0.23</v>
      </c>
      <c r="E39" s="209">
        <f t="shared" si="0"/>
        <v>39.847499999999997</v>
      </c>
      <c r="F39" s="207" t="s">
        <v>6456</v>
      </c>
      <c r="G39" s="208" t="s">
        <v>6457</v>
      </c>
      <c r="H39" s="209">
        <v>51.75</v>
      </c>
      <c r="I39" s="210">
        <v>0.23</v>
      </c>
      <c r="J39" s="211">
        <f t="shared" si="1"/>
        <v>39.847499999999997</v>
      </c>
    </row>
    <row r="40" spans="1:10" s="213" customFormat="1" ht="15">
      <c r="A40" s="207" t="s">
        <v>6458</v>
      </c>
      <c r="B40" s="208" t="s">
        <v>6459</v>
      </c>
      <c r="C40" s="209">
        <v>51.75</v>
      </c>
      <c r="D40" s="210">
        <v>0.23</v>
      </c>
      <c r="E40" s="209">
        <f t="shared" si="0"/>
        <v>39.847499999999997</v>
      </c>
      <c r="F40" s="207" t="s">
        <v>6460</v>
      </c>
      <c r="G40" s="208" t="s">
        <v>6461</v>
      </c>
      <c r="H40" s="209">
        <v>51.75</v>
      </c>
      <c r="I40" s="210">
        <v>0.23</v>
      </c>
      <c r="J40" s="211">
        <f t="shared" si="1"/>
        <v>39.847499999999997</v>
      </c>
    </row>
    <row r="41" spans="1:10" s="214" customFormat="1" ht="15">
      <c r="A41" s="207" t="s">
        <v>6462</v>
      </c>
      <c r="B41" s="208" t="s">
        <v>6463</v>
      </c>
      <c r="C41" s="209">
        <v>51.75</v>
      </c>
      <c r="D41" s="210">
        <v>0.23</v>
      </c>
      <c r="E41" s="209">
        <f t="shared" si="0"/>
        <v>39.847499999999997</v>
      </c>
      <c r="F41" s="207" t="s">
        <v>6464</v>
      </c>
      <c r="G41" s="208" t="s">
        <v>6465</v>
      </c>
      <c r="H41" s="209">
        <v>51.75</v>
      </c>
      <c r="I41" s="210">
        <v>0.23</v>
      </c>
      <c r="J41" s="211">
        <f t="shared" si="1"/>
        <v>39.847499999999997</v>
      </c>
    </row>
    <row r="42" spans="1:10" s="214" customFormat="1" ht="15">
      <c r="A42" s="207" t="s">
        <v>6466</v>
      </c>
      <c r="B42" s="208" t="s">
        <v>6467</v>
      </c>
      <c r="C42" s="209">
        <v>51.75</v>
      </c>
      <c r="D42" s="210">
        <v>0.23</v>
      </c>
      <c r="E42" s="209">
        <f t="shared" si="0"/>
        <v>39.847499999999997</v>
      </c>
      <c r="F42" s="207" t="s">
        <v>6468</v>
      </c>
      <c r="G42" s="208" t="s">
        <v>6469</v>
      </c>
      <c r="H42" s="209">
        <v>51.75</v>
      </c>
      <c r="I42" s="210">
        <v>0.23</v>
      </c>
      <c r="J42" s="211">
        <f t="shared" si="1"/>
        <v>39.847499999999997</v>
      </c>
    </row>
    <row r="43" spans="1:10" s="214" customFormat="1" ht="15">
      <c r="A43" s="207" t="s">
        <v>6470</v>
      </c>
      <c r="B43" s="208" t="s">
        <v>6471</v>
      </c>
      <c r="C43" s="209">
        <v>51.75</v>
      </c>
      <c r="D43" s="210">
        <v>0.23</v>
      </c>
      <c r="E43" s="209">
        <f t="shared" si="0"/>
        <v>39.847499999999997</v>
      </c>
      <c r="F43" s="207" t="s">
        <v>6472</v>
      </c>
      <c r="G43" s="208" t="s">
        <v>6473</v>
      </c>
      <c r="H43" s="209">
        <v>51.75</v>
      </c>
      <c r="I43" s="210">
        <v>0.23</v>
      </c>
      <c r="J43" s="211">
        <f t="shared" si="1"/>
        <v>39.847499999999997</v>
      </c>
    </row>
    <row r="44" spans="1:10" s="214" customFormat="1" ht="15">
      <c r="A44" s="207" t="s">
        <v>6474</v>
      </c>
      <c r="B44" s="208" t="s">
        <v>6475</v>
      </c>
      <c r="C44" s="209">
        <v>51.75</v>
      </c>
      <c r="D44" s="210">
        <v>0.23</v>
      </c>
      <c r="E44" s="209">
        <f t="shared" si="0"/>
        <v>39.847499999999997</v>
      </c>
      <c r="F44" s="207" t="s">
        <v>6476</v>
      </c>
      <c r="G44" s="208" t="s">
        <v>6477</v>
      </c>
      <c r="H44" s="209">
        <v>51.75</v>
      </c>
      <c r="I44" s="210">
        <v>0.23</v>
      </c>
      <c r="J44" s="211">
        <f t="shared" si="1"/>
        <v>39.847499999999997</v>
      </c>
    </row>
    <row r="45" spans="1:10" s="214" customFormat="1" ht="15">
      <c r="A45" s="207" t="s">
        <v>6478</v>
      </c>
      <c r="B45" s="208" t="s">
        <v>6479</v>
      </c>
      <c r="C45" s="209">
        <v>51.75</v>
      </c>
      <c r="D45" s="210">
        <v>0.23</v>
      </c>
      <c r="E45" s="209">
        <f t="shared" si="0"/>
        <v>39.847499999999997</v>
      </c>
      <c r="F45" s="207" t="s">
        <v>6480</v>
      </c>
      <c r="G45" s="208" t="s">
        <v>6481</v>
      </c>
      <c r="H45" s="209">
        <v>51.75</v>
      </c>
      <c r="I45" s="210">
        <v>0.23</v>
      </c>
      <c r="J45" s="211">
        <f t="shared" si="1"/>
        <v>39.847499999999997</v>
      </c>
    </row>
    <row r="46" spans="1:10" s="214" customFormat="1" ht="15">
      <c r="A46" s="207" t="s">
        <v>6482</v>
      </c>
      <c r="B46" s="208" t="s">
        <v>6483</v>
      </c>
      <c r="C46" s="209">
        <v>51.75</v>
      </c>
      <c r="D46" s="210">
        <v>0.23</v>
      </c>
      <c r="E46" s="209">
        <f t="shared" si="0"/>
        <v>39.847499999999997</v>
      </c>
      <c r="F46" s="207" t="s">
        <v>6484</v>
      </c>
      <c r="G46" s="208" t="s">
        <v>6485</v>
      </c>
      <c r="H46" s="209">
        <v>51.75</v>
      </c>
      <c r="I46" s="210">
        <v>0.23</v>
      </c>
      <c r="J46" s="211">
        <f t="shared" si="1"/>
        <v>39.847499999999997</v>
      </c>
    </row>
    <row r="47" spans="1:10" s="214" customFormat="1" ht="15">
      <c r="A47" s="207" t="s">
        <v>6486</v>
      </c>
      <c r="B47" s="208" t="s">
        <v>6487</v>
      </c>
      <c r="C47" s="209">
        <v>51.75</v>
      </c>
      <c r="D47" s="210">
        <v>0.23</v>
      </c>
      <c r="E47" s="209">
        <f t="shared" si="0"/>
        <v>39.847499999999997</v>
      </c>
      <c r="F47" s="207" t="s">
        <v>6488</v>
      </c>
      <c r="G47" s="208" t="s">
        <v>6489</v>
      </c>
      <c r="H47" s="209">
        <v>51.75</v>
      </c>
      <c r="I47" s="210">
        <v>0.23</v>
      </c>
      <c r="J47" s="211">
        <f t="shared" si="1"/>
        <v>39.847499999999997</v>
      </c>
    </row>
    <row r="48" spans="1:10" s="214" customFormat="1" ht="15">
      <c r="A48" s="207" t="s">
        <v>6490</v>
      </c>
      <c r="B48" s="208" t="s">
        <v>6491</v>
      </c>
      <c r="C48" s="209">
        <v>51.75</v>
      </c>
      <c r="D48" s="210">
        <v>0.23</v>
      </c>
      <c r="E48" s="209">
        <f t="shared" si="0"/>
        <v>39.847499999999997</v>
      </c>
      <c r="F48" s="207" t="s">
        <v>6492</v>
      </c>
      <c r="G48" s="208" t="s">
        <v>6493</v>
      </c>
      <c r="H48" s="209">
        <v>51.75</v>
      </c>
      <c r="I48" s="210">
        <v>0.23</v>
      </c>
      <c r="J48" s="211">
        <f t="shared" si="1"/>
        <v>39.847499999999997</v>
      </c>
    </row>
    <row r="49" spans="1:10" s="214" customFormat="1" ht="15">
      <c r="A49" s="207" t="s">
        <v>6494</v>
      </c>
      <c r="B49" s="208" t="s">
        <v>6495</v>
      </c>
      <c r="C49" s="209">
        <v>51.75</v>
      </c>
      <c r="D49" s="210">
        <v>0.23</v>
      </c>
      <c r="E49" s="209">
        <f t="shared" si="0"/>
        <v>39.847499999999997</v>
      </c>
      <c r="F49" s="207" t="s">
        <v>6496</v>
      </c>
      <c r="G49" s="208" t="s">
        <v>6497</v>
      </c>
      <c r="H49" s="209">
        <v>51.75</v>
      </c>
      <c r="I49" s="210">
        <v>0.23</v>
      </c>
      <c r="J49" s="211">
        <f t="shared" si="1"/>
        <v>39.847499999999997</v>
      </c>
    </row>
    <row r="50" spans="1:10" s="214" customFormat="1" ht="15">
      <c r="A50" s="207" t="s">
        <v>6498</v>
      </c>
      <c r="B50" s="208" t="s">
        <v>6499</v>
      </c>
      <c r="C50" s="209">
        <v>51.75</v>
      </c>
      <c r="D50" s="210">
        <v>0.23</v>
      </c>
      <c r="E50" s="209">
        <f t="shared" si="0"/>
        <v>39.847499999999997</v>
      </c>
      <c r="F50" s="207" t="s">
        <v>6500</v>
      </c>
      <c r="G50" s="208" t="s">
        <v>6501</v>
      </c>
      <c r="H50" s="209">
        <v>51.75</v>
      </c>
      <c r="I50" s="210">
        <v>0.23</v>
      </c>
      <c r="J50" s="211">
        <f t="shared" si="1"/>
        <v>39.847499999999997</v>
      </c>
    </row>
    <row r="51" spans="1:10" s="214" customFormat="1" ht="15">
      <c r="A51" s="207" t="s">
        <v>6502</v>
      </c>
      <c r="B51" s="208" t="s">
        <v>6503</v>
      </c>
      <c r="C51" s="209">
        <v>51.75</v>
      </c>
      <c r="D51" s="210">
        <v>0.23</v>
      </c>
      <c r="E51" s="209">
        <f t="shared" si="0"/>
        <v>39.847499999999997</v>
      </c>
      <c r="F51" s="207" t="s">
        <v>6504</v>
      </c>
      <c r="G51" s="208" t="s">
        <v>6505</v>
      </c>
      <c r="H51" s="209">
        <v>51.75</v>
      </c>
      <c r="I51" s="210">
        <v>0.23</v>
      </c>
      <c r="J51" s="211">
        <f t="shared" si="1"/>
        <v>39.847499999999997</v>
      </c>
    </row>
    <row r="52" spans="1:10" s="214" customFormat="1" ht="15">
      <c r="A52" s="207" t="s">
        <v>6506</v>
      </c>
      <c r="B52" s="208" t="s">
        <v>6507</v>
      </c>
      <c r="C52" s="209">
        <v>51.75</v>
      </c>
      <c r="D52" s="210">
        <v>0.23</v>
      </c>
      <c r="E52" s="209">
        <f t="shared" si="0"/>
        <v>39.847499999999997</v>
      </c>
      <c r="F52" s="207" t="s">
        <v>6508</v>
      </c>
      <c r="G52" s="208" t="s">
        <v>6509</v>
      </c>
      <c r="H52" s="209">
        <v>51.75</v>
      </c>
      <c r="I52" s="210">
        <v>0.23</v>
      </c>
      <c r="J52" s="211">
        <f t="shared" si="1"/>
        <v>39.847499999999997</v>
      </c>
    </row>
    <row r="53" spans="1:10" s="214" customFormat="1" ht="15">
      <c r="A53" s="207" t="s">
        <v>6510</v>
      </c>
      <c r="B53" s="208" t="s">
        <v>6511</v>
      </c>
      <c r="C53" s="209">
        <v>51.75</v>
      </c>
      <c r="D53" s="210">
        <v>0.23</v>
      </c>
      <c r="E53" s="209">
        <f t="shared" si="0"/>
        <v>39.847499999999997</v>
      </c>
      <c r="F53" s="207" t="s">
        <v>6512</v>
      </c>
      <c r="G53" s="208" t="s">
        <v>6513</v>
      </c>
      <c r="H53" s="209">
        <v>51.75</v>
      </c>
      <c r="I53" s="210">
        <v>0.23</v>
      </c>
      <c r="J53" s="211">
        <f t="shared" si="1"/>
        <v>39.847499999999997</v>
      </c>
    </row>
    <row r="54" spans="1:10" s="214" customFormat="1" ht="15">
      <c r="A54" s="207" t="s">
        <v>6514</v>
      </c>
      <c r="B54" s="208" t="s">
        <v>6515</v>
      </c>
      <c r="C54" s="209">
        <v>51.75</v>
      </c>
      <c r="D54" s="210">
        <v>0.23</v>
      </c>
      <c r="E54" s="209">
        <f t="shared" si="0"/>
        <v>39.847499999999997</v>
      </c>
      <c r="F54" s="207" t="s">
        <v>6516</v>
      </c>
      <c r="G54" s="208" t="s">
        <v>6517</v>
      </c>
      <c r="H54" s="209">
        <v>51.75</v>
      </c>
      <c r="I54" s="210">
        <v>0.23</v>
      </c>
      <c r="J54" s="211">
        <f t="shared" si="1"/>
        <v>39.847499999999997</v>
      </c>
    </row>
    <row r="55" spans="1:10" s="214" customFormat="1" ht="15">
      <c r="A55" s="207" t="s">
        <v>6518</v>
      </c>
      <c r="B55" s="208" t="s">
        <v>6519</v>
      </c>
      <c r="C55" s="209">
        <v>51.75</v>
      </c>
      <c r="D55" s="210">
        <v>0.23</v>
      </c>
      <c r="E55" s="209">
        <f t="shared" si="0"/>
        <v>39.847499999999997</v>
      </c>
      <c r="F55" s="207" t="s">
        <v>6520</v>
      </c>
      <c r="G55" s="208" t="s">
        <v>6521</v>
      </c>
      <c r="H55" s="209">
        <v>51.75</v>
      </c>
      <c r="I55" s="210">
        <v>0.23</v>
      </c>
      <c r="J55" s="211">
        <f t="shared" si="1"/>
        <v>39.847499999999997</v>
      </c>
    </row>
    <row r="56" spans="1:10" s="214" customFormat="1" ht="15">
      <c r="A56" s="207" t="s">
        <v>6522</v>
      </c>
      <c r="B56" s="208" t="s">
        <v>6523</v>
      </c>
      <c r="C56" s="209">
        <v>51.75</v>
      </c>
      <c r="D56" s="210">
        <v>0.23</v>
      </c>
      <c r="E56" s="209">
        <f t="shared" si="0"/>
        <v>39.847499999999997</v>
      </c>
      <c r="F56" s="207" t="s">
        <v>6524</v>
      </c>
      <c r="G56" s="208" t="s">
        <v>6525</v>
      </c>
      <c r="H56" s="209">
        <v>51.75</v>
      </c>
      <c r="I56" s="210">
        <v>0.23</v>
      </c>
      <c r="J56" s="211">
        <f t="shared" si="1"/>
        <v>39.847499999999997</v>
      </c>
    </row>
    <row r="57" spans="1:10" s="214" customFormat="1" ht="15">
      <c r="A57" s="207" t="s">
        <v>6526</v>
      </c>
      <c r="B57" s="208" t="s">
        <v>6527</v>
      </c>
      <c r="C57" s="209">
        <v>51.75</v>
      </c>
      <c r="D57" s="210">
        <v>0.23</v>
      </c>
      <c r="E57" s="209">
        <f t="shared" si="0"/>
        <v>39.847499999999997</v>
      </c>
      <c r="F57" s="207" t="s">
        <v>6528</v>
      </c>
      <c r="G57" s="208" t="s">
        <v>6529</v>
      </c>
      <c r="H57" s="209">
        <v>51.75</v>
      </c>
      <c r="I57" s="210">
        <v>0.23</v>
      </c>
      <c r="J57" s="211">
        <f t="shared" si="1"/>
        <v>39.847499999999997</v>
      </c>
    </row>
    <row r="58" spans="1:10" s="214" customFormat="1" ht="15">
      <c r="A58" s="207" t="s">
        <v>6530</v>
      </c>
      <c r="B58" s="208" t="s">
        <v>6531</v>
      </c>
      <c r="C58" s="209">
        <v>51.75</v>
      </c>
      <c r="D58" s="210">
        <v>0.23</v>
      </c>
      <c r="E58" s="209">
        <f t="shared" si="0"/>
        <v>39.847499999999997</v>
      </c>
      <c r="F58" s="207" t="s">
        <v>6532</v>
      </c>
      <c r="G58" s="208" t="s">
        <v>6533</v>
      </c>
      <c r="H58" s="209">
        <v>51.75</v>
      </c>
      <c r="I58" s="210">
        <v>0.23</v>
      </c>
      <c r="J58" s="211">
        <f t="shared" si="1"/>
        <v>39.847499999999997</v>
      </c>
    </row>
    <row r="59" spans="1:10" s="214" customFormat="1" ht="15">
      <c r="A59" s="207" t="s">
        <v>6534</v>
      </c>
      <c r="B59" s="208" t="s">
        <v>6535</v>
      </c>
      <c r="C59" s="209">
        <v>51.75</v>
      </c>
      <c r="D59" s="210">
        <v>0.23</v>
      </c>
      <c r="E59" s="209">
        <f t="shared" si="0"/>
        <v>39.847499999999997</v>
      </c>
      <c r="F59" s="207" t="s">
        <v>6536</v>
      </c>
      <c r="G59" s="208" t="s">
        <v>6537</v>
      </c>
      <c r="H59" s="209">
        <v>51.75</v>
      </c>
      <c r="I59" s="210">
        <v>0.23</v>
      </c>
      <c r="J59" s="211">
        <f t="shared" si="1"/>
        <v>39.847499999999997</v>
      </c>
    </row>
    <row r="60" spans="1:10" s="214" customFormat="1" ht="15">
      <c r="A60" s="207" t="s">
        <v>6538</v>
      </c>
      <c r="B60" s="208" t="s">
        <v>6539</v>
      </c>
      <c r="C60" s="209">
        <v>51.75</v>
      </c>
      <c r="D60" s="210">
        <v>0.23</v>
      </c>
      <c r="E60" s="209">
        <f t="shared" si="0"/>
        <v>39.847499999999997</v>
      </c>
      <c r="F60" s="207" t="s">
        <v>6540</v>
      </c>
      <c r="G60" s="208" t="s">
        <v>6541</v>
      </c>
      <c r="H60" s="209">
        <v>51.75</v>
      </c>
      <c r="I60" s="210">
        <v>0.23</v>
      </c>
      <c r="J60" s="211">
        <f t="shared" si="1"/>
        <v>39.847499999999997</v>
      </c>
    </row>
    <row r="61" spans="1:10" s="214" customFormat="1" ht="15">
      <c r="A61" s="207" t="s">
        <v>6542</v>
      </c>
      <c r="B61" s="208" t="s">
        <v>6543</v>
      </c>
      <c r="C61" s="209">
        <v>51.75</v>
      </c>
      <c r="D61" s="210">
        <v>0.23</v>
      </c>
      <c r="E61" s="209">
        <f t="shared" si="0"/>
        <v>39.847499999999997</v>
      </c>
      <c r="F61" s="207" t="s">
        <v>6544</v>
      </c>
      <c r="G61" s="208" t="s">
        <v>6545</v>
      </c>
      <c r="H61" s="209">
        <v>51.75</v>
      </c>
      <c r="I61" s="210">
        <v>0.23</v>
      </c>
      <c r="J61" s="211">
        <f t="shared" si="1"/>
        <v>39.847499999999997</v>
      </c>
    </row>
    <row r="62" spans="1:10" s="214" customFormat="1" ht="15">
      <c r="A62" s="207" t="s">
        <v>6546</v>
      </c>
      <c r="B62" s="208" t="s">
        <v>6547</v>
      </c>
      <c r="C62" s="209">
        <v>51.75</v>
      </c>
      <c r="D62" s="210">
        <v>0.23</v>
      </c>
      <c r="E62" s="209">
        <f t="shared" si="0"/>
        <v>39.847499999999997</v>
      </c>
      <c r="F62" s="207" t="s">
        <v>6548</v>
      </c>
      <c r="G62" s="208" t="s">
        <v>6549</v>
      </c>
      <c r="H62" s="209">
        <v>51.75</v>
      </c>
      <c r="I62" s="210">
        <v>0.23</v>
      </c>
      <c r="J62" s="211">
        <f t="shared" si="1"/>
        <v>39.847499999999997</v>
      </c>
    </row>
    <row r="63" spans="1:10" s="214" customFormat="1" ht="15">
      <c r="A63" s="207" t="s">
        <v>6550</v>
      </c>
      <c r="B63" s="208" t="s">
        <v>6551</v>
      </c>
      <c r="C63" s="209">
        <v>51.75</v>
      </c>
      <c r="D63" s="210">
        <v>0.23</v>
      </c>
      <c r="E63" s="209">
        <f t="shared" si="0"/>
        <v>39.847499999999997</v>
      </c>
      <c r="F63" s="207" t="s">
        <v>6552</v>
      </c>
      <c r="G63" s="208" t="s">
        <v>6553</v>
      </c>
      <c r="H63" s="209">
        <v>51.75</v>
      </c>
      <c r="I63" s="210">
        <v>0.23</v>
      </c>
      <c r="J63" s="211">
        <f t="shared" si="1"/>
        <v>39.847499999999997</v>
      </c>
    </row>
    <row r="64" spans="1:10" s="214" customFormat="1" ht="15">
      <c r="A64" s="207" t="s">
        <v>6554</v>
      </c>
      <c r="B64" s="208" t="s">
        <v>6555</v>
      </c>
      <c r="C64" s="209">
        <v>51.75</v>
      </c>
      <c r="D64" s="210">
        <v>0.23</v>
      </c>
      <c r="E64" s="209">
        <f t="shared" si="0"/>
        <v>39.847499999999997</v>
      </c>
      <c r="F64" s="207" t="s">
        <v>6556</v>
      </c>
      <c r="G64" s="208" t="s">
        <v>6557</v>
      </c>
      <c r="H64" s="209">
        <v>51.75</v>
      </c>
      <c r="I64" s="210">
        <v>0.23</v>
      </c>
      <c r="J64" s="211">
        <f t="shared" si="1"/>
        <v>39.847499999999997</v>
      </c>
    </row>
    <row r="65" spans="1:10" s="214" customFormat="1" ht="15">
      <c r="A65" s="207" t="s">
        <v>6558</v>
      </c>
      <c r="B65" s="208" t="s">
        <v>6559</v>
      </c>
      <c r="C65" s="209">
        <v>51.75</v>
      </c>
      <c r="D65" s="210">
        <v>0.23</v>
      </c>
      <c r="E65" s="209">
        <f t="shared" si="0"/>
        <v>39.847499999999997</v>
      </c>
      <c r="F65" s="207" t="s">
        <v>6560</v>
      </c>
      <c r="G65" s="208" t="s">
        <v>6561</v>
      </c>
      <c r="H65" s="209">
        <v>51.75</v>
      </c>
      <c r="I65" s="210">
        <v>0.23</v>
      </c>
      <c r="J65" s="211">
        <f t="shared" si="1"/>
        <v>39.847499999999997</v>
      </c>
    </row>
    <row r="66" spans="1:10" s="214" customFormat="1" ht="15">
      <c r="A66" s="207" t="s">
        <v>6562</v>
      </c>
      <c r="B66" s="208" t="s">
        <v>6563</v>
      </c>
      <c r="C66" s="209">
        <v>51.75</v>
      </c>
      <c r="D66" s="210">
        <v>0.23</v>
      </c>
      <c r="E66" s="209">
        <f t="shared" si="0"/>
        <v>39.847499999999997</v>
      </c>
      <c r="F66" s="207" t="s">
        <v>6564</v>
      </c>
      <c r="G66" s="208" t="s">
        <v>6565</v>
      </c>
      <c r="H66" s="209">
        <v>51.75</v>
      </c>
      <c r="I66" s="210">
        <v>0.23</v>
      </c>
      <c r="J66" s="211">
        <f t="shared" si="1"/>
        <v>39.847499999999997</v>
      </c>
    </row>
    <row r="67" spans="1:10" s="214" customFormat="1" ht="15">
      <c r="A67" s="207" t="s">
        <v>6566</v>
      </c>
      <c r="B67" s="208" t="s">
        <v>6567</v>
      </c>
      <c r="C67" s="209">
        <v>51.75</v>
      </c>
      <c r="D67" s="210">
        <v>0.23</v>
      </c>
      <c r="E67" s="209">
        <f t="shared" si="0"/>
        <v>39.847499999999997</v>
      </c>
      <c r="F67" s="207" t="s">
        <v>6568</v>
      </c>
      <c r="G67" s="208" t="s">
        <v>6569</v>
      </c>
      <c r="H67" s="209">
        <v>51.75</v>
      </c>
      <c r="I67" s="210">
        <v>0.23</v>
      </c>
      <c r="J67" s="211">
        <f t="shared" si="1"/>
        <v>39.847499999999997</v>
      </c>
    </row>
    <row r="68" spans="1:10" s="214" customFormat="1" ht="15">
      <c r="A68" s="207" t="s">
        <v>6570</v>
      </c>
      <c r="B68" s="208" t="s">
        <v>6571</v>
      </c>
      <c r="C68" s="209">
        <v>51.75</v>
      </c>
      <c r="D68" s="210">
        <v>0.23</v>
      </c>
      <c r="E68" s="209">
        <f t="shared" si="0"/>
        <v>39.847499999999997</v>
      </c>
      <c r="F68" s="207" t="s">
        <v>6572</v>
      </c>
      <c r="G68" s="208" t="s">
        <v>6573</v>
      </c>
      <c r="H68" s="209">
        <v>51.75</v>
      </c>
      <c r="I68" s="210">
        <v>0.23</v>
      </c>
      <c r="J68" s="211">
        <f t="shared" si="1"/>
        <v>39.847499999999997</v>
      </c>
    </row>
    <row r="69" spans="1:10" ht="15">
      <c r="A69" s="207" t="s">
        <v>6574</v>
      </c>
      <c r="B69" s="208" t="s">
        <v>6575</v>
      </c>
      <c r="C69" s="209">
        <v>51.75</v>
      </c>
      <c r="D69" s="210">
        <v>0.23</v>
      </c>
      <c r="E69" s="209">
        <f t="shared" si="0"/>
        <v>39.847499999999997</v>
      </c>
      <c r="F69" s="207" t="s">
        <v>6576</v>
      </c>
      <c r="G69" s="208" t="s">
        <v>6577</v>
      </c>
      <c r="H69" s="209">
        <v>51.75</v>
      </c>
      <c r="I69" s="210">
        <v>0.23</v>
      </c>
      <c r="J69" s="211">
        <f t="shared" si="1"/>
        <v>39.847499999999997</v>
      </c>
    </row>
    <row r="70" spans="1:10" ht="15">
      <c r="A70" s="207" t="s">
        <v>6578</v>
      </c>
      <c r="B70" s="208" t="s">
        <v>6579</v>
      </c>
      <c r="C70" s="209">
        <v>51.75</v>
      </c>
      <c r="D70" s="210">
        <v>0.23</v>
      </c>
      <c r="E70" s="209">
        <f t="shared" ref="E70:E133" si="2">C70-(C70*0.23)</f>
        <v>39.847499999999997</v>
      </c>
      <c r="F70" s="207" t="s">
        <v>6580</v>
      </c>
      <c r="G70" s="208" t="s">
        <v>6581</v>
      </c>
      <c r="H70" s="209">
        <v>51.75</v>
      </c>
      <c r="I70" s="210">
        <v>0.23</v>
      </c>
      <c r="J70" s="211">
        <f t="shared" ref="J70:J133" si="3">H70-(H70*0.23)</f>
        <v>39.847499999999997</v>
      </c>
    </row>
    <row r="71" spans="1:10" s="214" customFormat="1" ht="15">
      <c r="A71" s="207" t="s">
        <v>6582</v>
      </c>
      <c r="B71" s="208" t="s">
        <v>6583</v>
      </c>
      <c r="C71" s="209">
        <v>51.75</v>
      </c>
      <c r="D71" s="210">
        <v>0.23</v>
      </c>
      <c r="E71" s="209">
        <f t="shared" si="2"/>
        <v>39.847499999999997</v>
      </c>
      <c r="F71" s="207" t="s">
        <v>6584</v>
      </c>
      <c r="G71" s="208" t="s">
        <v>6585</v>
      </c>
      <c r="H71" s="209">
        <v>51.75</v>
      </c>
      <c r="I71" s="210">
        <v>0.23</v>
      </c>
      <c r="J71" s="211">
        <f t="shared" si="3"/>
        <v>39.847499999999997</v>
      </c>
    </row>
    <row r="72" spans="1:10" s="214" customFormat="1" ht="15">
      <c r="A72" s="207" t="s">
        <v>6586</v>
      </c>
      <c r="B72" s="208" t="s">
        <v>6587</v>
      </c>
      <c r="C72" s="209">
        <v>51.75</v>
      </c>
      <c r="D72" s="210">
        <v>0.23</v>
      </c>
      <c r="E72" s="209">
        <f t="shared" si="2"/>
        <v>39.847499999999997</v>
      </c>
      <c r="F72" s="207" t="s">
        <v>6588</v>
      </c>
      <c r="G72" s="208" t="s">
        <v>6589</v>
      </c>
      <c r="H72" s="209">
        <v>51.75</v>
      </c>
      <c r="I72" s="210">
        <v>0.23</v>
      </c>
      <c r="J72" s="211">
        <f t="shared" si="3"/>
        <v>39.847499999999997</v>
      </c>
    </row>
    <row r="73" spans="1:10" s="214" customFormat="1" ht="15">
      <c r="A73" s="207" t="s">
        <v>6590</v>
      </c>
      <c r="B73" s="208" t="s">
        <v>6591</v>
      </c>
      <c r="C73" s="209">
        <v>51.75</v>
      </c>
      <c r="D73" s="210">
        <v>0.23</v>
      </c>
      <c r="E73" s="209">
        <f t="shared" si="2"/>
        <v>39.847499999999997</v>
      </c>
      <c r="F73" s="207" t="s">
        <v>6592</v>
      </c>
      <c r="G73" s="208" t="s">
        <v>6593</v>
      </c>
      <c r="H73" s="209">
        <v>51.75</v>
      </c>
      <c r="I73" s="210">
        <v>0.23</v>
      </c>
      <c r="J73" s="211">
        <f t="shared" si="3"/>
        <v>39.847499999999997</v>
      </c>
    </row>
    <row r="74" spans="1:10" s="214" customFormat="1" ht="15">
      <c r="A74" s="207" t="s">
        <v>6594</v>
      </c>
      <c r="B74" s="208" t="s">
        <v>6595</v>
      </c>
      <c r="C74" s="209">
        <v>51.75</v>
      </c>
      <c r="D74" s="210">
        <v>0.23</v>
      </c>
      <c r="E74" s="209">
        <f t="shared" si="2"/>
        <v>39.847499999999997</v>
      </c>
      <c r="F74" s="207" t="s">
        <v>6596</v>
      </c>
      <c r="G74" s="208" t="s">
        <v>6597</v>
      </c>
      <c r="H74" s="209">
        <v>51.75</v>
      </c>
      <c r="I74" s="210">
        <v>0.23</v>
      </c>
      <c r="J74" s="211">
        <f t="shared" si="3"/>
        <v>39.847499999999997</v>
      </c>
    </row>
    <row r="75" spans="1:10" s="214" customFormat="1" ht="15">
      <c r="A75" s="207" t="s">
        <v>6598</v>
      </c>
      <c r="B75" s="208" t="s">
        <v>6599</v>
      </c>
      <c r="C75" s="209">
        <v>51.75</v>
      </c>
      <c r="D75" s="210">
        <v>0.23</v>
      </c>
      <c r="E75" s="209">
        <f t="shared" si="2"/>
        <v>39.847499999999997</v>
      </c>
      <c r="F75" s="207" t="s">
        <v>6600</v>
      </c>
      <c r="G75" s="208" t="s">
        <v>6601</v>
      </c>
      <c r="H75" s="209">
        <v>51.75</v>
      </c>
      <c r="I75" s="210">
        <v>0.23</v>
      </c>
      <c r="J75" s="211">
        <f t="shared" si="3"/>
        <v>39.847499999999997</v>
      </c>
    </row>
    <row r="76" spans="1:10" s="214" customFormat="1" ht="15">
      <c r="A76" s="207" t="s">
        <v>6602</v>
      </c>
      <c r="B76" s="208" t="s">
        <v>6603</v>
      </c>
      <c r="C76" s="209">
        <v>51.75</v>
      </c>
      <c r="D76" s="210">
        <v>0.23</v>
      </c>
      <c r="E76" s="209">
        <f t="shared" si="2"/>
        <v>39.847499999999997</v>
      </c>
      <c r="F76" s="207" t="s">
        <v>6604</v>
      </c>
      <c r="G76" s="208" t="s">
        <v>6605</v>
      </c>
      <c r="H76" s="209">
        <v>51.75</v>
      </c>
      <c r="I76" s="210">
        <v>0.23</v>
      </c>
      <c r="J76" s="211">
        <f t="shared" si="3"/>
        <v>39.847499999999997</v>
      </c>
    </row>
    <row r="77" spans="1:10" s="214" customFormat="1" ht="15">
      <c r="A77" s="207" t="s">
        <v>6606</v>
      </c>
      <c r="B77" s="208" t="s">
        <v>6607</v>
      </c>
      <c r="C77" s="209">
        <v>51.75</v>
      </c>
      <c r="D77" s="210">
        <v>0.23</v>
      </c>
      <c r="E77" s="209">
        <f t="shared" si="2"/>
        <v>39.847499999999997</v>
      </c>
      <c r="F77" s="207" t="s">
        <v>6608</v>
      </c>
      <c r="G77" s="208" t="s">
        <v>6609</v>
      </c>
      <c r="H77" s="209">
        <v>51.75</v>
      </c>
      <c r="I77" s="210">
        <v>0.23</v>
      </c>
      <c r="J77" s="211">
        <f t="shared" si="3"/>
        <v>39.847499999999997</v>
      </c>
    </row>
    <row r="78" spans="1:10" s="214" customFormat="1" ht="15">
      <c r="A78" s="207" t="s">
        <v>6610</v>
      </c>
      <c r="B78" s="208" t="s">
        <v>6611</v>
      </c>
      <c r="C78" s="209">
        <v>51.75</v>
      </c>
      <c r="D78" s="210">
        <v>0.23</v>
      </c>
      <c r="E78" s="209">
        <f t="shared" si="2"/>
        <v>39.847499999999997</v>
      </c>
      <c r="F78" s="207" t="s">
        <v>6612</v>
      </c>
      <c r="G78" s="208" t="s">
        <v>6613</v>
      </c>
      <c r="H78" s="209">
        <v>51.75</v>
      </c>
      <c r="I78" s="210">
        <v>0.23</v>
      </c>
      <c r="J78" s="211">
        <f t="shared" si="3"/>
        <v>39.847499999999997</v>
      </c>
    </row>
    <row r="79" spans="1:10" s="214" customFormat="1" ht="15">
      <c r="A79" s="207" t="s">
        <v>6614</v>
      </c>
      <c r="B79" s="208" t="s">
        <v>6615</v>
      </c>
      <c r="C79" s="209">
        <v>51.75</v>
      </c>
      <c r="D79" s="210">
        <v>0.23</v>
      </c>
      <c r="E79" s="209">
        <f t="shared" si="2"/>
        <v>39.847499999999997</v>
      </c>
      <c r="F79" s="207" t="s">
        <v>6616</v>
      </c>
      <c r="G79" s="208" t="s">
        <v>6617</v>
      </c>
      <c r="H79" s="209">
        <v>51.75</v>
      </c>
      <c r="I79" s="210">
        <v>0.23</v>
      </c>
      <c r="J79" s="211">
        <f t="shared" si="3"/>
        <v>39.847499999999997</v>
      </c>
    </row>
    <row r="80" spans="1:10" s="214" customFormat="1" ht="15">
      <c r="A80" s="207" t="s">
        <v>6618</v>
      </c>
      <c r="B80" s="208" t="s">
        <v>6619</v>
      </c>
      <c r="C80" s="209">
        <v>51.75</v>
      </c>
      <c r="D80" s="210">
        <v>0.23</v>
      </c>
      <c r="E80" s="209">
        <f t="shared" si="2"/>
        <v>39.847499999999997</v>
      </c>
      <c r="F80" s="207" t="s">
        <v>6620</v>
      </c>
      <c r="G80" s="208" t="s">
        <v>6621</v>
      </c>
      <c r="H80" s="209">
        <v>51.75</v>
      </c>
      <c r="I80" s="210">
        <v>0.23</v>
      </c>
      <c r="J80" s="211">
        <f t="shared" si="3"/>
        <v>39.847499999999997</v>
      </c>
    </row>
    <row r="81" spans="1:12" s="214" customFormat="1" ht="15">
      <c r="A81" s="199" t="s">
        <v>6317</v>
      </c>
      <c r="B81" s="200"/>
      <c r="C81" s="201"/>
      <c r="D81" s="210"/>
      <c r="E81" s="209"/>
      <c r="F81" s="199" t="s">
        <v>6316</v>
      </c>
      <c r="G81" s="200"/>
      <c r="H81" s="201"/>
      <c r="I81" s="210"/>
      <c r="J81" s="211"/>
    </row>
    <row r="82" spans="1:12" s="214" customFormat="1" ht="15">
      <c r="A82" s="203"/>
      <c r="B82" s="203"/>
      <c r="C82" s="205"/>
      <c r="D82" s="210"/>
      <c r="E82" s="209"/>
      <c r="F82" s="203"/>
      <c r="G82" s="203"/>
      <c r="H82" s="205"/>
      <c r="I82" s="210"/>
      <c r="J82" s="211"/>
    </row>
    <row r="83" spans="1:12" s="214" customFormat="1" ht="15">
      <c r="A83" s="207" t="s">
        <v>6622</v>
      </c>
      <c r="B83" s="208" t="s">
        <v>6623</v>
      </c>
      <c r="C83" s="209">
        <v>51.75</v>
      </c>
      <c r="D83" s="210">
        <v>0.23</v>
      </c>
      <c r="E83" s="209">
        <f t="shared" si="2"/>
        <v>39.847499999999997</v>
      </c>
      <c r="F83" s="207" t="s">
        <v>6624</v>
      </c>
      <c r="G83" s="208" t="s">
        <v>6625</v>
      </c>
      <c r="H83" s="209">
        <v>51.75</v>
      </c>
      <c r="I83" s="210">
        <v>0.23</v>
      </c>
      <c r="J83" s="211">
        <f t="shared" si="3"/>
        <v>39.847499999999997</v>
      </c>
    </row>
    <row r="84" spans="1:12" s="214" customFormat="1" ht="15">
      <c r="A84" s="207" t="s">
        <v>6626</v>
      </c>
      <c r="B84" s="208" t="s">
        <v>6627</v>
      </c>
      <c r="C84" s="209">
        <v>51.75</v>
      </c>
      <c r="D84" s="210">
        <v>0.23</v>
      </c>
      <c r="E84" s="209">
        <f t="shared" si="2"/>
        <v>39.847499999999997</v>
      </c>
      <c r="F84" s="207" t="s">
        <v>6628</v>
      </c>
      <c r="G84" s="208" t="s">
        <v>6629</v>
      </c>
      <c r="H84" s="209">
        <v>51.75</v>
      </c>
      <c r="I84" s="210">
        <v>0.23</v>
      </c>
      <c r="J84" s="211">
        <f t="shared" si="3"/>
        <v>39.847499999999997</v>
      </c>
      <c r="L84" s="199"/>
    </row>
    <row r="85" spans="1:12" s="214" customFormat="1" ht="15">
      <c r="A85" s="207" t="s">
        <v>6630</v>
      </c>
      <c r="B85" s="208" t="s">
        <v>6631</v>
      </c>
      <c r="C85" s="209">
        <v>51.75</v>
      </c>
      <c r="D85" s="210">
        <v>0.23</v>
      </c>
      <c r="E85" s="209">
        <f t="shared" si="2"/>
        <v>39.847499999999997</v>
      </c>
      <c r="F85" s="207" t="s">
        <v>6632</v>
      </c>
      <c r="G85" s="208" t="s">
        <v>6633</v>
      </c>
      <c r="H85" s="209">
        <v>51.75</v>
      </c>
      <c r="I85" s="210">
        <v>0.23</v>
      </c>
      <c r="J85" s="211">
        <f t="shared" si="3"/>
        <v>39.847499999999997</v>
      </c>
    </row>
    <row r="86" spans="1:12" s="214" customFormat="1" ht="15">
      <c r="A86" s="207" t="s">
        <v>6634</v>
      </c>
      <c r="B86" s="208" t="s">
        <v>6635</v>
      </c>
      <c r="C86" s="209">
        <v>51.75</v>
      </c>
      <c r="D86" s="210">
        <v>0.23</v>
      </c>
      <c r="E86" s="209">
        <f t="shared" si="2"/>
        <v>39.847499999999997</v>
      </c>
      <c r="F86" s="207" t="s">
        <v>6636</v>
      </c>
      <c r="G86" s="208" t="s">
        <v>6637</v>
      </c>
      <c r="H86" s="209">
        <v>51.75</v>
      </c>
      <c r="I86" s="210">
        <v>0.23</v>
      </c>
      <c r="J86" s="211">
        <f t="shared" si="3"/>
        <v>39.847499999999997</v>
      </c>
    </row>
    <row r="87" spans="1:12" s="217" customFormat="1" ht="15">
      <c r="A87" s="199" t="s">
        <v>6638</v>
      </c>
      <c r="B87" s="200" t="s">
        <v>6639</v>
      </c>
      <c r="C87" s="216">
        <v>51.75</v>
      </c>
      <c r="D87" s="210">
        <v>0.23</v>
      </c>
      <c r="E87" s="209">
        <f t="shared" si="2"/>
        <v>39.847499999999997</v>
      </c>
      <c r="F87" s="199" t="s">
        <v>6640</v>
      </c>
      <c r="G87" s="200" t="s">
        <v>6641</v>
      </c>
      <c r="H87" s="216">
        <v>51.75</v>
      </c>
      <c r="I87" s="210">
        <v>0.23</v>
      </c>
      <c r="J87" s="211">
        <f t="shared" si="3"/>
        <v>39.847499999999997</v>
      </c>
    </row>
    <row r="88" spans="1:12" s="217" customFormat="1" ht="15">
      <c r="A88" s="199" t="s">
        <v>6642</v>
      </c>
      <c r="B88" s="200" t="s">
        <v>6643</v>
      </c>
      <c r="C88" s="216">
        <v>51.75</v>
      </c>
      <c r="D88" s="210">
        <v>0.23</v>
      </c>
      <c r="E88" s="209">
        <f t="shared" si="2"/>
        <v>39.847499999999997</v>
      </c>
      <c r="F88" s="199" t="s">
        <v>6644</v>
      </c>
      <c r="G88" s="200" t="s">
        <v>6645</v>
      </c>
      <c r="H88" s="216">
        <v>51.75</v>
      </c>
      <c r="I88" s="210">
        <v>0.23</v>
      </c>
      <c r="J88" s="211">
        <f t="shared" si="3"/>
        <v>39.847499999999997</v>
      </c>
    </row>
    <row r="89" spans="1:12" s="217" customFormat="1" ht="15">
      <c r="A89" s="199" t="s">
        <v>6646</v>
      </c>
      <c r="B89" s="200" t="s">
        <v>6647</v>
      </c>
      <c r="C89" s="216">
        <v>51.75</v>
      </c>
      <c r="D89" s="210">
        <v>0.23</v>
      </c>
      <c r="E89" s="209">
        <f t="shared" si="2"/>
        <v>39.847499999999997</v>
      </c>
      <c r="F89" s="199" t="s">
        <v>6648</v>
      </c>
      <c r="G89" s="200" t="s">
        <v>6649</v>
      </c>
      <c r="H89" s="216">
        <v>51.75</v>
      </c>
      <c r="I89" s="210">
        <v>0.23</v>
      </c>
      <c r="J89" s="211">
        <f t="shared" si="3"/>
        <v>39.847499999999997</v>
      </c>
    </row>
    <row r="90" spans="1:12" s="218" customFormat="1" ht="15">
      <c r="A90" s="199" t="s">
        <v>6650</v>
      </c>
      <c r="B90" s="200" t="s">
        <v>6651</v>
      </c>
      <c r="C90" s="216">
        <v>51.75</v>
      </c>
      <c r="D90" s="210">
        <v>0.23</v>
      </c>
      <c r="E90" s="209">
        <f t="shared" si="2"/>
        <v>39.847499999999997</v>
      </c>
      <c r="F90" s="199" t="s">
        <v>6652</v>
      </c>
      <c r="G90" s="200" t="s">
        <v>6653</v>
      </c>
      <c r="H90" s="216">
        <v>51.75</v>
      </c>
      <c r="I90" s="210">
        <v>0.23</v>
      </c>
      <c r="J90" s="211">
        <f t="shared" si="3"/>
        <v>39.847499999999997</v>
      </c>
    </row>
    <row r="91" spans="1:12" s="214" customFormat="1" ht="15">
      <c r="A91" s="199" t="s">
        <v>6654</v>
      </c>
      <c r="B91" s="200" t="s">
        <v>6655</v>
      </c>
      <c r="C91" s="216">
        <v>51.75</v>
      </c>
      <c r="D91" s="210">
        <v>0.23</v>
      </c>
      <c r="E91" s="209">
        <f t="shared" si="2"/>
        <v>39.847499999999997</v>
      </c>
      <c r="F91" s="199" t="s">
        <v>6656</v>
      </c>
      <c r="G91" s="200" t="s">
        <v>6657</v>
      </c>
      <c r="H91" s="216">
        <v>51.75</v>
      </c>
      <c r="I91" s="210">
        <v>0.23</v>
      </c>
      <c r="J91" s="211">
        <f t="shared" si="3"/>
        <v>39.847499999999997</v>
      </c>
    </row>
    <row r="92" spans="1:12" s="214" customFormat="1" ht="15">
      <c r="A92" s="199" t="s">
        <v>6658</v>
      </c>
      <c r="B92" s="200" t="s">
        <v>6659</v>
      </c>
      <c r="C92" s="216">
        <v>51.75</v>
      </c>
      <c r="D92" s="210">
        <v>0.23</v>
      </c>
      <c r="E92" s="209">
        <f t="shared" si="2"/>
        <v>39.847499999999997</v>
      </c>
      <c r="F92" s="199" t="s">
        <v>6660</v>
      </c>
      <c r="G92" s="200" t="s">
        <v>6661</v>
      </c>
      <c r="H92" s="216">
        <v>51.75</v>
      </c>
      <c r="I92" s="210">
        <v>0.23</v>
      </c>
      <c r="J92" s="211">
        <f t="shared" si="3"/>
        <v>39.847499999999997</v>
      </c>
    </row>
    <row r="93" spans="1:12" s="214" customFormat="1" ht="15">
      <c r="A93" s="199" t="s">
        <v>6662</v>
      </c>
      <c r="B93" s="200" t="s">
        <v>6663</v>
      </c>
      <c r="C93" s="216">
        <v>51.75</v>
      </c>
      <c r="D93" s="210">
        <v>0.23</v>
      </c>
      <c r="E93" s="209">
        <f t="shared" si="2"/>
        <v>39.847499999999997</v>
      </c>
      <c r="F93" s="199" t="s">
        <v>6664</v>
      </c>
      <c r="G93" s="200" t="s">
        <v>6665</v>
      </c>
      <c r="H93" s="216">
        <v>51.75</v>
      </c>
      <c r="I93" s="210">
        <v>0.23</v>
      </c>
      <c r="J93" s="211">
        <f t="shared" si="3"/>
        <v>39.847499999999997</v>
      </c>
    </row>
    <row r="94" spans="1:12" ht="15">
      <c r="A94" s="199" t="s">
        <v>6666</v>
      </c>
      <c r="B94" s="200" t="s">
        <v>6667</v>
      </c>
      <c r="C94" s="216">
        <v>51.75</v>
      </c>
      <c r="D94" s="210">
        <v>0.23</v>
      </c>
      <c r="E94" s="209">
        <f t="shared" si="2"/>
        <v>39.847499999999997</v>
      </c>
      <c r="F94" s="199" t="s">
        <v>6668</v>
      </c>
      <c r="G94" s="200" t="s">
        <v>6669</v>
      </c>
      <c r="H94" s="216">
        <v>51.75</v>
      </c>
      <c r="I94" s="210">
        <v>0.23</v>
      </c>
      <c r="J94" s="211">
        <f t="shared" si="3"/>
        <v>39.847499999999997</v>
      </c>
    </row>
    <row r="95" spans="1:12" ht="15">
      <c r="A95" s="199" t="s">
        <v>6670</v>
      </c>
      <c r="B95" s="200" t="s">
        <v>6671</v>
      </c>
      <c r="C95" s="216">
        <v>51.75</v>
      </c>
      <c r="D95" s="210">
        <v>0.23</v>
      </c>
      <c r="E95" s="209">
        <f t="shared" si="2"/>
        <v>39.847499999999997</v>
      </c>
      <c r="F95" s="199" t="s">
        <v>6672</v>
      </c>
      <c r="G95" s="200" t="s">
        <v>6673</v>
      </c>
      <c r="H95" s="216">
        <v>51.75</v>
      </c>
      <c r="I95" s="210">
        <v>0.23</v>
      </c>
      <c r="J95" s="211">
        <f t="shared" si="3"/>
        <v>39.847499999999997</v>
      </c>
    </row>
    <row r="96" spans="1:12" ht="15">
      <c r="A96" s="199" t="s">
        <v>6674</v>
      </c>
      <c r="B96" s="200" t="s">
        <v>6675</v>
      </c>
      <c r="C96" s="216">
        <v>51.75</v>
      </c>
      <c r="D96" s="210">
        <v>0.23</v>
      </c>
      <c r="E96" s="209">
        <f t="shared" si="2"/>
        <v>39.847499999999997</v>
      </c>
      <c r="F96" s="199" t="s">
        <v>6676</v>
      </c>
      <c r="G96" s="200" t="s">
        <v>6677</v>
      </c>
      <c r="H96" s="216">
        <v>51.75</v>
      </c>
      <c r="I96" s="210">
        <v>0.23</v>
      </c>
      <c r="J96" s="211">
        <f t="shared" si="3"/>
        <v>39.847499999999997</v>
      </c>
    </row>
    <row r="97" spans="1:10" ht="15">
      <c r="A97" s="199" t="s">
        <v>6678</v>
      </c>
      <c r="B97" s="200" t="s">
        <v>6679</v>
      </c>
      <c r="C97" s="216">
        <v>51.75</v>
      </c>
      <c r="D97" s="210">
        <v>0.23</v>
      </c>
      <c r="E97" s="209">
        <f t="shared" si="2"/>
        <v>39.847499999999997</v>
      </c>
      <c r="F97" s="199" t="s">
        <v>6680</v>
      </c>
      <c r="G97" s="200" t="s">
        <v>6681</v>
      </c>
      <c r="H97" s="216">
        <v>51.75</v>
      </c>
      <c r="I97" s="210">
        <v>0.23</v>
      </c>
      <c r="J97" s="211">
        <f t="shared" si="3"/>
        <v>39.847499999999997</v>
      </c>
    </row>
    <row r="98" spans="1:10" ht="15">
      <c r="A98" s="199" t="s">
        <v>6682</v>
      </c>
      <c r="B98" s="200" t="s">
        <v>6683</v>
      </c>
      <c r="C98" s="216">
        <v>51.75</v>
      </c>
      <c r="D98" s="210">
        <v>0.23</v>
      </c>
      <c r="E98" s="209">
        <f t="shared" si="2"/>
        <v>39.847499999999997</v>
      </c>
      <c r="F98" s="199" t="s">
        <v>6684</v>
      </c>
      <c r="G98" s="200" t="s">
        <v>6685</v>
      </c>
      <c r="H98" s="216">
        <v>51.75</v>
      </c>
      <c r="I98" s="210">
        <v>0.23</v>
      </c>
      <c r="J98" s="211">
        <f t="shared" si="3"/>
        <v>39.847499999999997</v>
      </c>
    </row>
    <row r="99" spans="1:10" ht="15">
      <c r="A99" s="199" t="s">
        <v>6686</v>
      </c>
      <c r="B99" s="200" t="s">
        <v>6687</v>
      </c>
      <c r="C99" s="216">
        <v>51.75</v>
      </c>
      <c r="D99" s="210">
        <v>0.23</v>
      </c>
      <c r="E99" s="209">
        <f t="shared" si="2"/>
        <v>39.847499999999997</v>
      </c>
      <c r="F99" s="199" t="s">
        <v>6688</v>
      </c>
      <c r="G99" s="200" t="s">
        <v>6689</v>
      </c>
      <c r="H99" s="216">
        <v>51.75</v>
      </c>
      <c r="I99" s="210">
        <v>0.23</v>
      </c>
      <c r="J99" s="211">
        <f t="shared" si="3"/>
        <v>39.847499999999997</v>
      </c>
    </row>
    <row r="100" spans="1:10" ht="15">
      <c r="A100" s="199" t="s">
        <v>6690</v>
      </c>
      <c r="B100" s="200" t="s">
        <v>6691</v>
      </c>
      <c r="C100" s="216">
        <v>51.75</v>
      </c>
      <c r="D100" s="210">
        <v>0.23</v>
      </c>
      <c r="E100" s="209">
        <f t="shared" si="2"/>
        <v>39.847499999999997</v>
      </c>
      <c r="F100" s="199" t="s">
        <v>6692</v>
      </c>
      <c r="G100" s="200" t="s">
        <v>6693</v>
      </c>
      <c r="H100" s="216">
        <v>51.75</v>
      </c>
      <c r="I100" s="210">
        <v>0.23</v>
      </c>
      <c r="J100" s="211">
        <f t="shared" si="3"/>
        <v>39.847499999999997</v>
      </c>
    </row>
    <row r="101" spans="1:10" ht="15">
      <c r="A101" s="199" t="s">
        <v>6694</v>
      </c>
      <c r="B101" s="200" t="s">
        <v>6695</v>
      </c>
      <c r="C101" s="216">
        <v>51.75</v>
      </c>
      <c r="D101" s="210">
        <v>0.23</v>
      </c>
      <c r="E101" s="209">
        <f t="shared" si="2"/>
        <v>39.847499999999997</v>
      </c>
      <c r="F101" s="199" t="s">
        <v>6696</v>
      </c>
      <c r="G101" s="200" t="s">
        <v>6697</v>
      </c>
      <c r="H101" s="216">
        <v>51.75</v>
      </c>
      <c r="I101" s="210">
        <v>0.23</v>
      </c>
      <c r="J101" s="211">
        <f t="shared" si="3"/>
        <v>39.847499999999997</v>
      </c>
    </row>
    <row r="102" spans="1:10" ht="15">
      <c r="A102" s="199" t="s">
        <v>6698</v>
      </c>
      <c r="B102" s="200" t="s">
        <v>6699</v>
      </c>
      <c r="C102" s="216">
        <v>51.75</v>
      </c>
      <c r="D102" s="210">
        <v>0.23</v>
      </c>
      <c r="E102" s="209">
        <f t="shared" si="2"/>
        <v>39.847499999999997</v>
      </c>
      <c r="F102" s="199" t="s">
        <v>6700</v>
      </c>
      <c r="G102" s="200" t="s">
        <v>6701</v>
      </c>
      <c r="H102" s="216">
        <v>51.75</v>
      </c>
      <c r="I102" s="210">
        <v>0.23</v>
      </c>
      <c r="J102" s="211">
        <f t="shared" si="3"/>
        <v>39.847499999999997</v>
      </c>
    </row>
    <row r="103" spans="1:10" ht="15">
      <c r="A103" s="199" t="s">
        <v>6702</v>
      </c>
      <c r="B103" s="200" t="s">
        <v>6703</v>
      </c>
      <c r="C103" s="216">
        <v>51.75</v>
      </c>
      <c r="D103" s="210">
        <v>0.23</v>
      </c>
      <c r="E103" s="209">
        <f t="shared" si="2"/>
        <v>39.847499999999997</v>
      </c>
      <c r="F103" s="199" t="s">
        <v>6704</v>
      </c>
      <c r="G103" s="200" t="s">
        <v>6705</v>
      </c>
      <c r="H103" s="216">
        <v>51.75</v>
      </c>
      <c r="I103" s="210">
        <v>0.23</v>
      </c>
      <c r="J103" s="211">
        <f t="shared" si="3"/>
        <v>39.847499999999997</v>
      </c>
    </row>
    <row r="104" spans="1:10" ht="15">
      <c r="A104" s="199" t="s">
        <v>6706</v>
      </c>
      <c r="B104" s="200" t="s">
        <v>6707</v>
      </c>
      <c r="C104" s="216">
        <v>51.75</v>
      </c>
      <c r="D104" s="210">
        <v>0.23</v>
      </c>
      <c r="E104" s="209">
        <f t="shared" si="2"/>
        <v>39.847499999999997</v>
      </c>
      <c r="F104" s="199" t="s">
        <v>6708</v>
      </c>
      <c r="G104" s="200" t="s">
        <v>6709</v>
      </c>
      <c r="H104" s="216">
        <v>51.75</v>
      </c>
      <c r="I104" s="210">
        <v>0.23</v>
      </c>
      <c r="J104" s="211">
        <f t="shared" si="3"/>
        <v>39.847499999999997</v>
      </c>
    </row>
    <row r="105" spans="1:10" ht="15">
      <c r="A105" s="199" t="s">
        <v>6710</v>
      </c>
      <c r="B105" s="200" t="s">
        <v>6711</v>
      </c>
      <c r="C105" s="216">
        <v>51.75</v>
      </c>
      <c r="D105" s="210">
        <v>0.23</v>
      </c>
      <c r="E105" s="209">
        <f t="shared" si="2"/>
        <v>39.847499999999997</v>
      </c>
      <c r="F105" s="199" t="s">
        <v>6712</v>
      </c>
      <c r="G105" s="200" t="s">
        <v>6713</v>
      </c>
      <c r="H105" s="216">
        <v>51.75</v>
      </c>
      <c r="I105" s="210">
        <v>0.23</v>
      </c>
      <c r="J105" s="211">
        <f t="shared" si="3"/>
        <v>39.847499999999997</v>
      </c>
    </row>
    <row r="106" spans="1:10" ht="15">
      <c r="A106" s="199" t="s">
        <v>6714</v>
      </c>
      <c r="B106" s="200" t="s">
        <v>6715</v>
      </c>
      <c r="C106" s="216">
        <v>51.75</v>
      </c>
      <c r="D106" s="210">
        <v>0.23</v>
      </c>
      <c r="E106" s="209">
        <f t="shared" si="2"/>
        <v>39.847499999999997</v>
      </c>
      <c r="F106" s="199" t="s">
        <v>6716</v>
      </c>
      <c r="G106" s="200" t="s">
        <v>6717</v>
      </c>
      <c r="H106" s="216">
        <v>51.75</v>
      </c>
      <c r="I106" s="210">
        <v>0.23</v>
      </c>
      <c r="J106" s="211">
        <f t="shared" si="3"/>
        <v>39.847499999999997</v>
      </c>
    </row>
    <row r="107" spans="1:10" ht="15">
      <c r="A107" s="199" t="s">
        <v>6718</v>
      </c>
      <c r="B107" s="200" t="s">
        <v>6719</v>
      </c>
      <c r="C107" s="216">
        <v>51.75</v>
      </c>
      <c r="D107" s="210">
        <v>0.23</v>
      </c>
      <c r="E107" s="209">
        <f t="shared" si="2"/>
        <v>39.847499999999997</v>
      </c>
      <c r="F107" s="199" t="s">
        <v>6720</v>
      </c>
      <c r="G107" s="200" t="s">
        <v>6721</v>
      </c>
      <c r="H107" s="216">
        <v>51.75</v>
      </c>
      <c r="I107" s="210">
        <v>0.23</v>
      </c>
      <c r="J107" s="211">
        <f t="shared" si="3"/>
        <v>39.847499999999997</v>
      </c>
    </row>
    <row r="108" spans="1:10" ht="15">
      <c r="A108" s="199" t="s">
        <v>6722</v>
      </c>
      <c r="B108" s="200" t="s">
        <v>6723</v>
      </c>
      <c r="C108" s="216">
        <v>51.75</v>
      </c>
      <c r="D108" s="210">
        <v>0.23</v>
      </c>
      <c r="E108" s="209">
        <f t="shared" si="2"/>
        <v>39.847499999999997</v>
      </c>
      <c r="F108" s="199" t="s">
        <v>6724</v>
      </c>
      <c r="G108" s="200" t="s">
        <v>6725</v>
      </c>
      <c r="H108" s="216">
        <v>51.75</v>
      </c>
      <c r="I108" s="210">
        <v>0.23</v>
      </c>
      <c r="J108" s="211">
        <f t="shared" si="3"/>
        <v>39.847499999999997</v>
      </c>
    </row>
    <row r="109" spans="1:10" ht="15">
      <c r="A109" s="199" t="s">
        <v>6726</v>
      </c>
      <c r="B109" s="200" t="s">
        <v>6727</v>
      </c>
      <c r="C109" s="216">
        <v>51.75</v>
      </c>
      <c r="D109" s="210">
        <v>0.23</v>
      </c>
      <c r="E109" s="209">
        <f t="shared" si="2"/>
        <v>39.847499999999997</v>
      </c>
      <c r="F109" s="199" t="s">
        <v>6728</v>
      </c>
      <c r="G109" s="200" t="s">
        <v>6729</v>
      </c>
      <c r="H109" s="216">
        <v>51.75</v>
      </c>
      <c r="I109" s="210">
        <v>0.23</v>
      </c>
      <c r="J109" s="211">
        <f t="shared" si="3"/>
        <v>39.847499999999997</v>
      </c>
    </row>
    <row r="110" spans="1:10" ht="15">
      <c r="A110" s="199" t="s">
        <v>6730</v>
      </c>
      <c r="B110" s="200" t="s">
        <v>6731</v>
      </c>
      <c r="C110" s="216">
        <v>51.75</v>
      </c>
      <c r="D110" s="210">
        <v>0.23</v>
      </c>
      <c r="E110" s="209">
        <f t="shared" si="2"/>
        <v>39.847499999999997</v>
      </c>
      <c r="F110" s="199" t="s">
        <v>6732</v>
      </c>
      <c r="G110" s="200" t="s">
        <v>6733</v>
      </c>
      <c r="H110" s="216">
        <v>51.75</v>
      </c>
      <c r="I110" s="210">
        <v>0.23</v>
      </c>
      <c r="J110" s="211">
        <f t="shared" si="3"/>
        <v>39.847499999999997</v>
      </c>
    </row>
    <row r="111" spans="1:10" ht="15">
      <c r="A111" s="199" t="s">
        <v>6734</v>
      </c>
      <c r="B111" s="200" t="s">
        <v>6735</v>
      </c>
      <c r="C111" s="216">
        <v>51.75</v>
      </c>
      <c r="D111" s="210">
        <v>0.23</v>
      </c>
      <c r="E111" s="209">
        <f t="shared" si="2"/>
        <v>39.847499999999997</v>
      </c>
      <c r="F111" s="199" t="s">
        <v>6736</v>
      </c>
      <c r="G111" s="200" t="s">
        <v>6737</v>
      </c>
      <c r="H111" s="216">
        <v>51.75</v>
      </c>
      <c r="I111" s="210">
        <v>0.23</v>
      </c>
      <c r="J111" s="211">
        <f t="shared" si="3"/>
        <v>39.847499999999997</v>
      </c>
    </row>
    <row r="112" spans="1:10" ht="15">
      <c r="A112" s="199" t="s">
        <v>6738</v>
      </c>
      <c r="B112" s="200" t="s">
        <v>6739</v>
      </c>
      <c r="C112" s="216">
        <v>51.75</v>
      </c>
      <c r="D112" s="210">
        <v>0.23</v>
      </c>
      <c r="E112" s="209">
        <f t="shared" si="2"/>
        <v>39.847499999999997</v>
      </c>
      <c r="F112" s="199" t="s">
        <v>6740</v>
      </c>
      <c r="G112" s="200" t="s">
        <v>6741</v>
      </c>
      <c r="H112" s="216">
        <v>51.75</v>
      </c>
      <c r="I112" s="210">
        <v>0.23</v>
      </c>
      <c r="J112" s="211">
        <f t="shared" si="3"/>
        <v>39.847499999999997</v>
      </c>
    </row>
    <row r="113" spans="1:10" ht="15">
      <c r="A113" s="199" t="s">
        <v>6742</v>
      </c>
      <c r="B113" s="200" t="s">
        <v>6743</v>
      </c>
      <c r="C113" s="216">
        <v>51.75</v>
      </c>
      <c r="D113" s="210">
        <v>0.23</v>
      </c>
      <c r="E113" s="209">
        <f t="shared" si="2"/>
        <v>39.847499999999997</v>
      </c>
      <c r="F113" s="199" t="s">
        <v>6744</v>
      </c>
      <c r="G113" s="200" t="s">
        <v>6745</v>
      </c>
      <c r="H113" s="216">
        <v>51.75</v>
      </c>
      <c r="I113" s="210">
        <v>0.23</v>
      </c>
      <c r="J113" s="211">
        <f t="shared" si="3"/>
        <v>39.847499999999997</v>
      </c>
    </row>
    <row r="114" spans="1:10" ht="15">
      <c r="A114" s="199" t="s">
        <v>6746</v>
      </c>
      <c r="B114" s="200" t="s">
        <v>6747</v>
      </c>
      <c r="C114" s="216">
        <v>51.75</v>
      </c>
      <c r="D114" s="210">
        <v>0.23</v>
      </c>
      <c r="E114" s="209">
        <f t="shared" si="2"/>
        <v>39.847499999999997</v>
      </c>
      <c r="F114" s="199" t="s">
        <v>6748</v>
      </c>
      <c r="G114" s="200" t="s">
        <v>6749</v>
      </c>
      <c r="H114" s="216">
        <v>51.75</v>
      </c>
      <c r="I114" s="210">
        <v>0.23</v>
      </c>
      <c r="J114" s="211">
        <f t="shared" si="3"/>
        <v>39.847499999999997</v>
      </c>
    </row>
    <row r="115" spans="1:10" ht="15">
      <c r="A115" s="199" t="s">
        <v>6750</v>
      </c>
      <c r="B115" s="200" t="s">
        <v>6751</v>
      </c>
      <c r="C115" s="216">
        <v>51.75</v>
      </c>
      <c r="D115" s="210">
        <v>0.23</v>
      </c>
      <c r="E115" s="209">
        <f t="shared" si="2"/>
        <v>39.847499999999997</v>
      </c>
      <c r="F115" s="199" t="s">
        <v>6752</v>
      </c>
      <c r="G115" s="200" t="s">
        <v>6753</v>
      </c>
      <c r="H115" s="216">
        <v>51.75</v>
      </c>
      <c r="I115" s="210">
        <v>0.23</v>
      </c>
      <c r="J115" s="211">
        <f t="shared" si="3"/>
        <v>39.847499999999997</v>
      </c>
    </row>
    <row r="116" spans="1:10" ht="15">
      <c r="A116" s="199" t="s">
        <v>6754</v>
      </c>
      <c r="B116" s="200" t="s">
        <v>6755</v>
      </c>
      <c r="C116" s="216">
        <v>51.75</v>
      </c>
      <c r="D116" s="210">
        <v>0.23</v>
      </c>
      <c r="E116" s="209">
        <f t="shared" si="2"/>
        <v>39.847499999999997</v>
      </c>
      <c r="F116" s="199" t="s">
        <v>6756</v>
      </c>
      <c r="G116" s="200" t="s">
        <v>6757</v>
      </c>
      <c r="H116" s="216">
        <v>51.75</v>
      </c>
      <c r="I116" s="210">
        <v>0.23</v>
      </c>
      <c r="J116" s="211">
        <f t="shared" si="3"/>
        <v>39.847499999999997</v>
      </c>
    </row>
    <row r="117" spans="1:10" ht="15">
      <c r="A117" s="199" t="s">
        <v>6758</v>
      </c>
      <c r="B117" s="200" t="s">
        <v>6759</v>
      </c>
      <c r="C117" s="216">
        <v>51.75</v>
      </c>
      <c r="D117" s="210">
        <v>0.23</v>
      </c>
      <c r="E117" s="209">
        <f t="shared" si="2"/>
        <v>39.847499999999997</v>
      </c>
      <c r="F117" s="199" t="s">
        <v>6760</v>
      </c>
      <c r="G117" s="200" t="s">
        <v>6761</v>
      </c>
      <c r="H117" s="216">
        <v>51.75</v>
      </c>
      <c r="I117" s="210">
        <v>0.23</v>
      </c>
      <c r="J117" s="211">
        <f t="shared" si="3"/>
        <v>39.847499999999997</v>
      </c>
    </row>
    <row r="118" spans="1:10" s="200" customFormat="1" ht="15">
      <c r="A118" s="199" t="s">
        <v>6762</v>
      </c>
      <c r="B118" s="200" t="s">
        <v>6763</v>
      </c>
      <c r="C118" s="216">
        <v>51.75</v>
      </c>
      <c r="D118" s="210">
        <v>0.23</v>
      </c>
      <c r="E118" s="209">
        <f t="shared" si="2"/>
        <v>39.847499999999997</v>
      </c>
      <c r="F118" s="199" t="s">
        <v>6764</v>
      </c>
      <c r="G118" s="200" t="s">
        <v>6765</v>
      </c>
      <c r="H118" s="216">
        <v>51.75</v>
      </c>
      <c r="I118" s="210">
        <v>0.23</v>
      </c>
      <c r="J118" s="211">
        <f t="shared" si="3"/>
        <v>39.847499999999997</v>
      </c>
    </row>
    <row r="119" spans="1:10" ht="15">
      <c r="A119" s="199" t="s">
        <v>6766</v>
      </c>
      <c r="B119" s="200" t="s">
        <v>6767</v>
      </c>
      <c r="C119" s="216">
        <v>51.75</v>
      </c>
      <c r="D119" s="210">
        <v>0.23</v>
      </c>
      <c r="E119" s="209">
        <f t="shared" si="2"/>
        <v>39.847499999999997</v>
      </c>
      <c r="F119" s="199" t="s">
        <v>6768</v>
      </c>
      <c r="G119" s="200" t="s">
        <v>6769</v>
      </c>
      <c r="H119" s="216">
        <v>51.75</v>
      </c>
      <c r="I119" s="210">
        <v>0.23</v>
      </c>
      <c r="J119" s="211">
        <f t="shared" si="3"/>
        <v>39.847499999999997</v>
      </c>
    </row>
    <row r="120" spans="1:10" ht="15">
      <c r="A120" s="199" t="s">
        <v>6770</v>
      </c>
      <c r="B120" s="200" t="s">
        <v>6771</v>
      </c>
      <c r="C120" s="216">
        <v>51.75</v>
      </c>
      <c r="D120" s="210">
        <v>0.23</v>
      </c>
      <c r="E120" s="209">
        <f t="shared" si="2"/>
        <v>39.847499999999997</v>
      </c>
      <c r="F120" s="199" t="s">
        <v>6772</v>
      </c>
      <c r="G120" s="200" t="s">
        <v>6773</v>
      </c>
      <c r="H120" s="216">
        <v>51.75</v>
      </c>
      <c r="I120" s="210">
        <v>0.23</v>
      </c>
      <c r="J120" s="211">
        <f t="shared" si="3"/>
        <v>39.847499999999997</v>
      </c>
    </row>
    <row r="121" spans="1:10" s="219" customFormat="1" ht="15">
      <c r="A121" s="199" t="s">
        <v>6774</v>
      </c>
      <c r="B121" s="200" t="s">
        <v>6775</v>
      </c>
      <c r="C121" s="216">
        <v>51.75</v>
      </c>
      <c r="D121" s="210">
        <v>0.23</v>
      </c>
      <c r="E121" s="209">
        <f t="shared" si="2"/>
        <v>39.847499999999997</v>
      </c>
      <c r="F121" s="199" t="s">
        <v>6776</v>
      </c>
      <c r="G121" s="200" t="s">
        <v>6777</v>
      </c>
      <c r="H121" s="216">
        <v>51.75</v>
      </c>
      <c r="I121" s="210">
        <v>0.23</v>
      </c>
      <c r="J121" s="211">
        <f t="shared" si="3"/>
        <v>39.847499999999997</v>
      </c>
    </row>
    <row r="122" spans="1:10" s="220" customFormat="1" ht="15">
      <c r="A122" s="199" t="s">
        <v>6778</v>
      </c>
      <c r="B122" s="200" t="s">
        <v>6779</v>
      </c>
      <c r="C122" s="216">
        <v>51.75</v>
      </c>
      <c r="D122" s="210">
        <v>0.23</v>
      </c>
      <c r="E122" s="209">
        <f t="shared" si="2"/>
        <v>39.847499999999997</v>
      </c>
      <c r="F122" s="199" t="s">
        <v>6780</v>
      </c>
      <c r="G122" s="200" t="s">
        <v>6781</v>
      </c>
      <c r="H122" s="216">
        <v>51.75</v>
      </c>
      <c r="I122" s="210">
        <v>0.23</v>
      </c>
      <c r="J122" s="211">
        <f t="shared" si="3"/>
        <v>39.847499999999997</v>
      </c>
    </row>
    <row r="123" spans="1:10" s="219" customFormat="1" ht="15">
      <c r="A123" s="199" t="s">
        <v>6782</v>
      </c>
      <c r="B123" s="200" t="s">
        <v>6783</v>
      </c>
      <c r="C123" s="216">
        <v>51.75</v>
      </c>
      <c r="D123" s="210">
        <v>0.23</v>
      </c>
      <c r="E123" s="209">
        <f t="shared" si="2"/>
        <v>39.847499999999997</v>
      </c>
      <c r="F123" s="199" t="s">
        <v>6784</v>
      </c>
      <c r="G123" s="200" t="s">
        <v>6785</v>
      </c>
      <c r="H123" s="216">
        <v>51.75</v>
      </c>
      <c r="I123" s="210">
        <v>0.23</v>
      </c>
      <c r="J123" s="211">
        <f t="shared" si="3"/>
        <v>39.847499999999997</v>
      </c>
    </row>
    <row r="124" spans="1:10" s="219" customFormat="1" ht="15">
      <c r="A124" s="199" t="s">
        <v>6786</v>
      </c>
      <c r="B124" s="200" t="s">
        <v>6787</v>
      </c>
      <c r="C124" s="216">
        <v>51.75</v>
      </c>
      <c r="D124" s="210">
        <v>0.23</v>
      </c>
      <c r="E124" s="209">
        <f t="shared" si="2"/>
        <v>39.847499999999997</v>
      </c>
      <c r="F124" s="199" t="s">
        <v>6788</v>
      </c>
      <c r="G124" s="200" t="s">
        <v>6789</v>
      </c>
      <c r="H124" s="216">
        <v>51.75</v>
      </c>
      <c r="I124" s="210">
        <v>0.23</v>
      </c>
      <c r="J124" s="211">
        <f t="shared" si="3"/>
        <v>39.847499999999997</v>
      </c>
    </row>
    <row r="125" spans="1:10" s="219" customFormat="1" ht="15">
      <c r="A125" s="199" t="s">
        <v>6790</v>
      </c>
      <c r="B125" s="200" t="s">
        <v>6791</v>
      </c>
      <c r="C125" s="216">
        <v>51.75</v>
      </c>
      <c r="D125" s="210">
        <v>0.23</v>
      </c>
      <c r="E125" s="209">
        <f t="shared" si="2"/>
        <v>39.847499999999997</v>
      </c>
      <c r="F125" s="199" t="s">
        <v>6792</v>
      </c>
      <c r="G125" s="200" t="s">
        <v>6793</v>
      </c>
      <c r="H125" s="216">
        <v>51.75</v>
      </c>
      <c r="I125" s="210">
        <v>0.23</v>
      </c>
      <c r="J125" s="211">
        <f t="shared" si="3"/>
        <v>39.847499999999997</v>
      </c>
    </row>
    <row r="126" spans="1:10" s="219" customFormat="1" ht="15">
      <c r="A126" s="199" t="s">
        <v>6794</v>
      </c>
      <c r="B126" s="200" t="s">
        <v>6795</v>
      </c>
      <c r="C126" s="216">
        <v>51.75</v>
      </c>
      <c r="D126" s="210">
        <v>0.23</v>
      </c>
      <c r="E126" s="209">
        <f t="shared" si="2"/>
        <v>39.847499999999997</v>
      </c>
      <c r="F126" s="199" t="s">
        <v>6796</v>
      </c>
      <c r="G126" s="200" t="s">
        <v>6797</v>
      </c>
      <c r="H126" s="216">
        <v>51.75</v>
      </c>
      <c r="I126" s="210">
        <v>0.23</v>
      </c>
      <c r="J126" s="211">
        <f t="shared" si="3"/>
        <v>39.847499999999997</v>
      </c>
    </row>
    <row r="127" spans="1:10" s="219" customFormat="1" ht="15">
      <c r="A127" s="199" t="s">
        <v>6798</v>
      </c>
      <c r="B127" s="200" t="s">
        <v>6799</v>
      </c>
      <c r="C127" s="216">
        <v>51.75</v>
      </c>
      <c r="D127" s="210">
        <v>0.23</v>
      </c>
      <c r="E127" s="209">
        <f t="shared" si="2"/>
        <v>39.847499999999997</v>
      </c>
      <c r="F127" s="199" t="s">
        <v>6800</v>
      </c>
      <c r="G127" s="200" t="s">
        <v>6801</v>
      </c>
      <c r="H127" s="216">
        <v>51.75</v>
      </c>
      <c r="I127" s="210">
        <v>0.23</v>
      </c>
      <c r="J127" s="211">
        <f t="shared" si="3"/>
        <v>39.847499999999997</v>
      </c>
    </row>
    <row r="128" spans="1:10" s="219" customFormat="1" ht="15">
      <c r="A128" s="199" t="s">
        <v>6802</v>
      </c>
      <c r="B128" s="200" t="s">
        <v>6803</v>
      </c>
      <c r="C128" s="216">
        <v>51.75</v>
      </c>
      <c r="D128" s="210">
        <v>0.23</v>
      </c>
      <c r="E128" s="209">
        <f t="shared" si="2"/>
        <v>39.847499999999997</v>
      </c>
      <c r="F128" s="199" t="s">
        <v>6804</v>
      </c>
      <c r="G128" s="200" t="s">
        <v>6805</v>
      </c>
      <c r="H128" s="216">
        <v>51.75</v>
      </c>
      <c r="I128" s="210">
        <v>0.23</v>
      </c>
      <c r="J128" s="211">
        <f t="shared" si="3"/>
        <v>39.847499999999997</v>
      </c>
    </row>
    <row r="129" spans="1:12" s="219" customFormat="1" ht="15">
      <c r="A129" s="199" t="s">
        <v>6806</v>
      </c>
      <c r="B129" s="200" t="s">
        <v>6807</v>
      </c>
      <c r="C129" s="216">
        <v>51.75</v>
      </c>
      <c r="D129" s="210">
        <v>0.23</v>
      </c>
      <c r="E129" s="209">
        <f t="shared" si="2"/>
        <v>39.847499999999997</v>
      </c>
      <c r="F129" s="199" t="s">
        <v>6808</v>
      </c>
      <c r="G129" s="200" t="s">
        <v>6809</v>
      </c>
      <c r="H129" s="216">
        <v>51.75</v>
      </c>
      <c r="I129" s="210">
        <v>0.23</v>
      </c>
      <c r="J129" s="211">
        <f t="shared" si="3"/>
        <v>39.847499999999997</v>
      </c>
    </row>
    <row r="130" spans="1:12" s="219" customFormat="1" ht="15">
      <c r="A130" s="199" t="s">
        <v>6810</v>
      </c>
      <c r="B130" s="200" t="s">
        <v>6811</v>
      </c>
      <c r="C130" s="216">
        <v>51.75</v>
      </c>
      <c r="D130" s="210">
        <v>0.23</v>
      </c>
      <c r="E130" s="209">
        <f t="shared" si="2"/>
        <v>39.847499999999997</v>
      </c>
      <c r="F130" s="199" t="s">
        <v>6812</v>
      </c>
      <c r="G130" s="200" t="s">
        <v>6813</v>
      </c>
      <c r="H130" s="216">
        <v>51.75</v>
      </c>
      <c r="I130" s="210">
        <v>0.23</v>
      </c>
      <c r="J130" s="211">
        <f t="shared" si="3"/>
        <v>39.847499999999997</v>
      </c>
    </row>
    <row r="131" spans="1:12" s="219" customFormat="1" ht="15">
      <c r="A131" s="199" t="s">
        <v>6814</v>
      </c>
      <c r="B131" s="200" t="s">
        <v>6815</v>
      </c>
      <c r="C131" s="216">
        <v>51.75</v>
      </c>
      <c r="D131" s="210">
        <v>0.23</v>
      </c>
      <c r="E131" s="209">
        <f t="shared" si="2"/>
        <v>39.847499999999997</v>
      </c>
      <c r="F131" s="199" t="s">
        <v>6816</v>
      </c>
      <c r="G131" s="200" t="s">
        <v>6817</v>
      </c>
      <c r="H131" s="216">
        <v>51.75</v>
      </c>
      <c r="I131" s="210">
        <v>0.23</v>
      </c>
      <c r="J131" s="211">
        <f t="shared" si="3"/>
        <v>39.847499999999997</v>
      </c>
    </row>
    <row r="132" spans="1:12" s="219" customFormat="1" ht="15">
      <c r="A132" s="199" t="s">
        <v>6818</v>
      </c>
      <c r="B132" s="200" t="s">
        <v>6819</v>
      </c>
      <c r="C132" s="216">
        <v>51.75</v>
      </c>
      <c r="D132" s="210">
        <v>0.23</v>
      </c>
      <c r="E132" s="209">
        <f t="shared" si="2"/>
        <v>39.847499999999997</v>
      </c>
      <c r="F132" s="199" t="s">
        <v>6820</v>
      </c>
      <c r="G132" s="200" t="s">
        <v>6821</v>
      </c>
      <c r="H132" s="216">
        <v>51.75</v>
      </c>
      <c r="I132" s="210">
        <v>0.23</v>
      </c>
      <c r="J132" s="211">
        <f t="shared" si="3"/>
        <v>39.847499999999997</v>
      </c>
    </row>
    <row r="133" spans="1:12" s="219" customFormat="1" ht="15">
      <c r="A133" s="199" t="s">
        <v>6822</v>
      </c>
      <c r="B133" s="200" t="s">
        <v>6823</v>
      </c>
      <c r="C133" s="216">
        <v>51.75</v>
      </c>
      <c r="D133" s="210">
        <v>0.23</v>
      </c>
      <c r="E133" s="209">
        <f t="shared" si="2"/>
        <v>39.847499999999997</v>
      </c>
      <c r="F133" s="199" t="s">
        <v>6824</v>
      </c>
      <c r="G133" s="200" t="s">
        <v>6825</v>
      </c>
      <c r="H133" s="216">
        <v>51.75</v>
      </c>
      <c r="I133" s="210">
        <v>0.23</v>
      </c>
      <c r="J133" s="211">
        <f t="shared" si="3"/>
        <v>39.847499999999997</v>
      </c>
    </row>
    <row r="134" spans="1:12" s="219" customFormat="1" ht="15">
      <c r="A134" s="199" t="s">
        <v>6826</v>
      </c>
      <c r="B134" s="200" t="s">
        <v>6827</v>
      </c>
      <c r="C134" s="216">
        <v>51.75</v>
      </c>
      <c r="D134" s="210">
        <v>0.23</v>
      </c>
      <c r="E134" s="209">
        <f t="shared" ref="E134:E197" si="4">C134-(C134*0.23)</f>
        <v>39.847499999999997</v>
      </c>
      <c r="F134" s="199" t="s">
        <v>6828</v>
      </c>
      <c r="G134" s="200" t="s">
        <v>6829</v>
      </c>
      <c r="H134" s="216">
        <v>51.75</v>
      </c>
      <c r="I134" s="210">
        <v>0.23</v>
      </c>
      <c r="J134" s="211">
        <f t="shared" ref="J134:J197" si="5">H134-(H134*0.23)</f>
        <v>39.847499999999997</v>
      </c>
    </row>
    <row r="135" spans="1:12" s="219" customFormat="1" ht="15">
      <c r="A135" s="199" t="s">
        <v>6830</v>
      </c>
      <c r="B135" s="200" t="s">
        <v>6831</v>
      </c>
      <c r="C135" s="216">
        <v>51.75</v>
      </c>
      <c r="D135" s="210">
        <v>0.23</v>
      </c>
      <c r="E135" s="209">
        <f t="shared" si="4"/>
        <v>39.847499999999997</v>
      </c>
      <c r="F135" s="199" t="s">
        <v>6832</v>
      </c>
      <c r="G135" s="200" t="s">
        <v>6833</v>
      </c>
      <c r="H135" s="216">
        <v>51.75</v>
      </c>
      <c r="I135" s="210">
        <v>0.23</v>
      </c>
      <c r="J135" s="211">
        <f t="shared" si="5"/>
        <v>39.847499999999997</v>
      </c>
    </row>
    <row r="136" spans="1:12" s="219" customFormat="1" ht="15">
      <c r="A136" s="199" t="s">
        <v>6834</v>
      </c>
      <c r="B136" s="200" t="s">
        <v>6835</v>
      </c>
      <c r="C136" s="216">
        <v>51.75</v>
      </c>
      <c r="D136" s="210">
        <v>0.23</v>
      </c>
      <c r="E136" s="209">
        <f t="shared" si="4"/>
        <v>39.847499999999997</v>
      </c>
      <c r="F136" s="199" t="s">
        <v>6836</v>
      </c>
      <c r="G136" s="200" t="s">
        <v>6837</v>
      </c>
      <c r="H136" s="216">
        <v>51.75</v>
      </c>
      <c r="I136" s="210">
        <v>0.23</v>
      </c>
      <c r="J136" s="211">
        <f t="shared" si="5"/>
        <v>39.847499999999997</v>
      </c>
    </row>
    <row r="137" spans="1:12" s="219" customFormat="1" ht="15">
      <c r="A137" s="199" t="s">
        <v>6838</v>
      </c>
      <c r="B137" s="200" t="s">
        <v>6839</v>
      </c>
      <c r="C137" s="216">
        <v>51.75</v>
      </c>
      <c r="D137" s="210">
        <v>0.23</v>
      </c>
      <c r="E137" s="209">
        <f t="shared" si="4"/>
        <v>39.847499999999997</v>
      </c>
      <c r="F137" s="199" t="s">
        <v>6840</v>
      </c>
      <c r="G137" s="200" t="s">
        <v>6841</v>
      </c>
      <c r="H137" s="216">
        <v>51.75</v>
      </c>
      <c r="I137" s="210">
        <v>0.23</v>
      </c>
      <c r="J137" s="211">
        <f t="shared" si="5"/>
        <v>39.847499999999997</v>
      </c>
    </row>
    <row r="138" spans="1:12" s="219" customFormat="1" ht="15">
      <c r="A138" s="199" t="s">
        <v>6842</v>
      </c>
      <c r="B138" s="200" t="s">
        <v>6843</v>
      </c>
      <c r="C138" s="216">
        <v>51.75</v>
      </c>
      <c r="D138" s="210">
        <v>0.23</v>
      </c>
      <c r="E138" s="209">
        <f t="shared" si="4"/>
        <v>39.847499999999997</v>
      </c>
      <c r="F138" s="199" t="s">
        <v>6844</v>
      </c>
      <c r="G138" s="200" t="s">
        <v>6845</v>
      </c>
      <c r="H138" s="216">
        <v>51.75</v>
      </c>
      <c r="I138" s="210">
        <v>0.23</v>
      </c>
      <c r="J138" s="211">
        <f t="shared" si="5"/>
        <v>39.847499999999997</v>
      </c>
      <c r="K138" s="215"/>
      <c r="L138" s="215"/>
    </row>
    <row r="139" spans="1:12" s="219" customFormat="1" ht="15">
      <c r="A139" s="199" t="s">
        <v>6846</v>
      </c>
      <c r="B139" s="200" t="s">
        <v>6847</v>
      </c>
      <c r="C139" s="216">
        <v>51.75</v>
      </c>
      <c r="D139" s="210">
        <v>0.23</v>
      </c>
      <c r="E139" s="209">
        <f t="shared" si="4"/>
        <v>39.847499999999997</v>
      </c>
      <c r="F139" s="199" t="s">
        <v>6848</v>
      </c>
      <c r="G139" s="200" t="s">
        <v>6849</v>
      </c>
      <c r="H139" s="216">
        <v>51.75</v>
      </c>
      <c r="I139" s="210">
        <v>0.23</v>
      </c>
      <c r="J139" s="211">
        <f t="shared" si="5"/>
        <v>39.847499999999997</v>
      </c>
      <c r="K139" s="215"/>
      <c r="L139" s="215"/>
    </row>
    <row r="140" spans="1:12" s="206" customFormat="1" ht="15">
      <c r="A140" s="199" t="s">
        <v>6850</v>
      </c>
      <c r="B140" s="200" t="s">
        <v>6851</v>
      </c>
      <c r="C140" s="216">
        <v>51.75</v>
      </c>
      <c r="D140" s="210">
        <v>0.23</v>
      </c>
      <c r="E140" s="209">
        <f t="shared" si="4"/>
        <v>39.847499999999997</v>
      </c>
      <c r="F140" s="199" t="s">
        <v>6852</v>
      </c>
      <c r="G140" s="200" t="s">
        <v>6853</v>
      </c>
      <c r="H140" s="216">
        <v>51.75</v>
      </c>
      <c r="I140" s="210">
        <v>0.23</v>
      </c>
      <c r="J140" s="211">
        <f t="shared" si="5"/>
        <v>39.847499999999997</v>
      </c>
    </row>
    <row r="141" spans="1:12" s="221" customFormat="1" ht="15">
      <c r="A141" s="199" t="s">
        <v>6854</v>
      </c>
      <c r="B141" s="200" t="s">
        <v>6855</v>
      </c>
      <c r="C141" s="216">
        <v>51.75</v>
      </c>
      <c r="D141" s="210">
        <v>0.23</v>
      </c>
      <c r="E141" s="209">
        <f t="shared" si="4"/>
        <v>39.847499999999997</v>
      </c>
      <c r="F141" s="199" t="s">
        <v>6856</v>
      </c>
      <c r="G141" s="200" t="s">
        <v>6857</v>
      </c>
      <c r="H141" s="216">
        <v>51.75</v>
      </c>
      <c r="I141" s="210">
        <v>0.23</v>
      </c>
      <c r="J141" s="211">
        <f t="shared" si="5"/>
        <v>39.847499999999997</v>
      </c>
    </row>
    <row r="142" spans="1:12" s="219" customFormat="1" ht="15">
      <c r="A142" s="199" t="s">
        <v>6858</v>
      </c>
      <c r="B142" s="200" t="s">
        <v>6859</v>
      </c>
      <c r="C142" s="216">
        <v>51.75</v>
      </c>
      <c r="D142" s="210">
        <v>0.23</v>
      </c>
      <c r="E142" s="209">
        <f t="shared" si="4"/>
        <v>39.847499999999997</v>
      </c>
      <c r="F142" s="199" t="s">
        <v>6860</v>
      </c>
      <c r="G142" s="200" t="s">
        <v>6861</v>
      </c>
      <c r="H142" s="216">
        <v>51.75</v>
      </c>
      <c r="I142" s="210">
        <v>0.23</v>
      </c>
      <c r="J142" s="211">
        <f t="shared" si="5"/>
        <v>39.847499999999997</v>
      </c>
    </row>
    <row r="143" spans="1:12" s="219" customFormat="1" ht="15">
      <c r="A143" s="199" t="s">
        <v>6862</v>
      </c>
      <c r="B143" s="200" t="s">
        <v>6863</v>
      </c>
      <c r="C143" s="216">
        <v>51.75</v>
      </c>
      <c r="D143" s="210">
        <v>0.23</v>
      </c>
      <c r="E143" s="209">
        <f t="shared" si="4"/>
        <v>39.847499999999997</v>
      </c>
      <c r="F143" s="199" t="s">
        <v>6864</v>
      </c>
      <c r="G143" s="200" t="s">
        <v>6865</v>
      </c>
      <c r="H143" s="216">
        <v>51.75</v>
      </c>
      <c r="I143" s="210">
        <v>0.23</v>
      </c>
      <c r="J143" s="211">
        <f t="shared" si="5"/>
        <v>39.847499999999997</v>
      </c>
    </row>
    <row r="144" spans="1:12" ht="15">
      <c r="A144" s="199" t="s">
        <v>6866</v>
      </c>
      <c r="B144" s="200" t="s">
        <v>6867</v>
      </c>
      <c r="C144" s="216">
        <v>51.75</v>
      </c>
      <c r="D144" s="210">
        <v>0.23</v>
      </c>
      <c r="E144" s="209">
        <f t="shared" si="4"/>
        <v>39.847499999999997</v>
      </c>
      <c r="F144" s="199" t="s">
        <v>6868</v>
      </c>
      <c r="G144" s="200" t="s">
        <v>6869</v>
      </c>
      <c r="H144" s="216">
        <v>51.75</v>
      </c>
      <c r="I144" s="210">
        <v>0.23</v>
      </c>
      <c r="J144" s="211">
        <f t="shared" si="5"/>
        <v>39.847499999999997</v>
      </c>
    </row>
    <row r="145" spans="1:10" ht="15">
      <c r="A145" s="199" t="s">
        <v>6870</v>
      </c>
      <c r="B145" s="200" t="s">
        <v>6871</v>
      </c>
      <c r="C145" s="216">
        <v>51.75</v>
      </c>
      <c r="D145" s="210">
        <v>0.23</v>
      </c>
      <c r="E145" s="209">
        <f t="shared" si="4"/>
        <v>39.847499999999997</v>
      </c>
      <c r="F145" s="199" t="s">
        <v>6872</v>
      </c>
      <c r="G145" s="200" t="s">
        <v>6873</v>
      </c>
      <c r="H145" s="216">
        <v>51.75</v>
      </c>
      <c r="I145" s="210">
        <v>0.23</v>
      </c>
      <c r="J145" s="211">
        <f t="shared" si="5"/>
        <v>39.847499999999997</v>
      </c>
    </row>
    <row r="146" spans="1:10" s="219" customFormat="1" ht="15">
      <c r="A146" s="199" t="s">
        <v>6874</v>
      </c>
      <c r="B146" s="200" t="s">
        <v>6875</v>
      </c>
      <c r="C146" s="216">
        <v>51.75</v>
      </c>
      <c r="D146" s="210">
        <v>0.23</v>
      </c>
      <c r="E146" s="209">
        <f t="shared" si="4"/>
        <v>39.847499999999997</v>
      </c>
      <c r="F146" s="199" t="s">
        <v>6876</v>
      </c>
      <c r="G146" s="200" t="s">
        <v>6877</v>
      </c>
      <c r="H146" s="216">
        <v>51.75</v>
      </c>
      <c r="I146" s="210">
        <v>0.23</v>
      </c>
      <c r="J146" s="211">
        <f t="shared" si="5"/>
        <v>39.847499999999997</v>
      </c>
    </row>
    <row r="147" spans="1:10" s="206" customFormat="1" ht="15">
      <c r="A147" s="199" t="s">
        <v>6878</v>
      </c>
      <c r="B147" s="200" t="s">
        <v>6879</v>
      </c>
      <c r="C147" s="216">
        <v>51.75</v>
      </c>
      <c r="D147" s="210">
        <v>0.23</v>
      </c>
      <c r="E147" s="209">
        <f t="shared" si="4"/>
        <v>39.847499999999997</v>
      </c>
      <c r="F147" s="199" t="s">
        <v>6880</v>
      </c>
      <c r="G147" s="200" t="s">
        <v>6881</v>
      </c>
      <c r="H147" s="216">
        <v>51.75</v>
      </c>
      <c r="I147" s="210">
        <v>0.23</v>
      </c>
      <c r="J147" s="211">
        <f t="shared" si="5"/>
        <v>39.847499999999997</v>
      </c>
    </row>
    <row r="148" spans="1:10" s="219" customFormat="1" ht="15">
      <c r="A148" s="199" t="s">
        <v>6882</v>
      </c>
      <c r="B148" s="200" t="s">
        <v>6883</v>
      </c>
      <c r="C148" s="216">
        <v>51.75</v>
      </c>
      <c r="D148" s="210">
        <v>0.23</v>
      </c>
      <c r="E148" s="209">
        <f t="shared" si="4"/>
        <v>39.847499999999997</v>
      </c>
      <c r="F148" s="199" t="s">
        <v>6884</v>
      </c>
      <c r="G148" s="200" t="s">
        <v>6885</v>
      </c>
      <c r="H148" s="216">
        <v>51.75</v>
      </c>
      <c r="I148" s="210">
        <v>0.23</v>
      </c>
      <c r="J148" s="211">
        <f t="shared" si="5"/>
        <v>39.847499999999997</v>
      </c>
    </row>
    <row r="149" spans="1:10" s="219" customFormat="1" ht="15">
      <c r="A149" s="199" t="s">
        <v>6886</v>
      </c>
      <c r="B149" s="200" t="s">
        <v>6887</v>
      </c>
      <c r="C149" s="216">
        <v>51.75</v>
      </c>
      <c r="D149" s="210">
        <v>0.23</v>
      </c>
      <c r="E149" s="209">
        <f t="shared" si="4"/>
        <v>39.847499999999997</v>
      </c>
      <c r="F149" s="199" t="s">
        <v>6888</v>
      </c>
      <c r="G149" s="200" t="s">
        <v>6889</v>
      </c>
      <c r="H149" s="216">
        <v>51.75</v>
      </c>
      <c r="I149" s="210">
        <v>0.23</v>
      </c>
      <c r="J149" s="211">
        <f t="shared" si="5"/>
        <v>39.847499999999997</v>
      </c>
    </row>
    <row r="150" spans="1:10" s="219" customFormat="1" ht="15">
      <c r="A150" s="199" t="s">
        <v>6890</v>
      </c>
      <c r="B150" s="200" t="s">
        <v>6891</v>
      </c>
      <c r="C150" s="216">
        <v>51.75</v>
      </c>
      <c r="D150" s="210">
        <v>0.23</v>
      </c>
      <c r="E150" s="209">
        <f t="shared" si="4"/>
        <v>39.847499999999997</v>
      </c>
      <c r="F150" s="199" t="s">
        <v>6892</v>
      </c>
      <c r="G150" s="200" t="s">
        <v>6893</v>
      </c>
      <c r="H150" s="216">
        <v>51.75</v>
      </c>
      <c r="I150" s="210">
        <v>0.23</v>
      </c>
      <c r="J150" s="211">
        <f t="shared" si="5"/>
        <v>39.847499999999997</v>
      </c>
    </row>
    <row r="151" spans="1:10" s="219" customFormat="1" ht="15">
      <c r="A151" s="199" t="s">
        <v>6894</v>
      </c>
      <c r="B151" s="200" t="s">
        <v>6895</v>
      </c>
      <c r="C151" s="216">
        <v>51.75</v>
      </c>
      <c r="D151" s="210">
        <v>0.23</v>
      </c>
      <c r="E151" s="209">
        <f t="shared" si="4"/>
        <v>39.847499999999997</v>
      </c>
      <c r="F151" s="199" t="s">
        <v>6896</v>
      </c>
      <c r="G151" s="200" t="s">
        <v>6897</v>
      </c>
      <c r="H151" s="216">
        <v>51.75</v>
      </c>
      <c r="I151" s="210">
        <v>0.23</v>
      </c>
      <c r="J151" s="211">
        <f t="shared" si="5"/>
        <v>39.847499999999997</v>
      </c>
    </row>
    <row r="152" spans="1:10" s="219" customFormat="1" ht="15">
      <c r="A152" s="199" t="s">
        <v>6898</v>
      </c>
      <c r="B152" s="200" t="s">
        <v>6899</v>
      </c>
      <c r="C152" s="216">
        <v>51.75</v>
      </c>
      <c r="D152" s="210">
        <v>0.23</v>
      </c>
      <c r="E152" s="209">
        <f t="shared" si="4"/>
        <v>39.847499999999997</v>
      </c>
      <c r="F152" s="199" t="s">
        <v>6900</v>
      </c>
      <c r="G152" s="200" t="s">
        <v>6901</v>
      </c>
      <c r="H152" s="216">
        <v>51.75</v>
      </c>
      <c r="I152" s="210">
        <v>0.23</v>
      </c>
      <c r="J152" s="211">
        <f t="shared" si="5"/>
        <v>39.847499999999997</v>
      </c>
    </row>
    <row r="153" spans="1:10" s="219" customFormat="1" ht="15">
      <c r="A153" s="199" t="s">
        <v>6902</v>
      </c>
      <c r="B153" s="200" t="s">
        <v>6903</v>
      </c>
      <c r="C153" s="216">
        <v>51.75</v>
      </c>
      <c r="D153" s="210">
        <v>0.23</v>
      </c>
      <c r="E153" s="209">
        <f t="shared" si="4"/>
        <v>39.847499999999997</v>
      </c>
      <c r="F153" s="199" t="s">
        <v>6904</v>
      </c>
      <c r="G153" s="200" t="s">
        <v>6905</v>
      </c>
      <c r="H153" s="216">
        <v>51.75</v>
      </c>
      <c r="I153" s="210">
        <v>0.23</v>
      </c>
      <c r="J153" s="211">
        <f t="shared" si="5"/>
        <v>39.847499999999997</v>
      </c>
    </row>
    <row r="154" spans="1:10" s="219" customFormat="1" ht="15">
      <c r="A154" s="199" t="s">
        <v>6906</v>
      </c>
      <c r="B154" s="200" t="s">
        <v>6907</v>
      </c>
      <c r="C154" s="216">
        <v>51.75</v>
      </c>
      <c r="D154" s="210">
        <v>0.23</v>
      </c>
      <c r="E154" s="209">
        <f t="shared" si="4"/>
        <v>39.847499999999997</v>
      </c>
      <c r="F154" s="199" t="s">
        <v>6908</v>
      </c>
      <c r="G154" s="200" t="s">
        <v>6909</v>
      </c>
      <c r="H154" s="216">
        <v>51.75</v>
      </c>
      <c r="I154" s="210">
        <v>0.23</v>
      </c>
      <c r="J154" s="211">
        <f t="shared" si="5"/>
        <v>39.847499999999997</v>
      </c>
    </row>
    <row r="155" spans="1:10" s="219" customFormat="1" ht="15">
      <c r="A155" s="199" t="s">
        <v>6910</v>
      </c>
      <c r="B155" s="200" t="s">
        <v>6911</v>
      </c>
      <c r="C155" s="216">
        <v>51.75</v>
      </c>
      <c r="D155" s="210">
        <v>0.23</v>
      </c>
      <c r="E155" s="209">
        <f t="shared" si="4"/>
        <v>39.847499999999997</v>
      </c>
      <c r="F155" s="199" t="s">
        <v>6912</v>
      </c>
      <c r="G155" s="200" t="s">
        <v>6913</v>
      </c>
      <c r="H155" s="216">
        <v>51.75</v>
      </c>
      <c r="I155" s="210">
        <v>0.23</v>
      </c>
      <c r="J155" s="211">
        <f t="shared" si="5"/>
        <v>39.847499999999997</v>
      </c>
    </row>
    <row r="156" spans="1:10" s="219" customFormat="1" ht="15">
      <c r="A156" s="199" t="s">
        <v>6914</v>
      </c>
      <c r="B156" s="200" t="s">
        <v>6915</v>
      </c>
      <c r="C156" s="216">
        <v>51.75</v>
      </c>
      <c r="D156" s="210">
        <v>0.23</v>
      </c>
      <c r="E156" s="209">
        <f t="shared" si="4"/>
        <v>39.847499999999997</v>
      </c>
      <c r="F156" s="199" t="s">
        <v>6916</v>
      </c>
      <c r="G156" s="200" t="s">
        <v>6917</v>
      </c>
      <c r="H156" s="216">
        <v>51.75</v>
      </c>
      <c r="I156" s="210">
        <v>0.23</v>
      </c>
      <c r="J156" s="211">
        <f t="shared" si="5"/>
        <v>39.847499999999997</v>
      </c>
    </row>
    <row r="157" spans="1:10" s="219" customFormat="1" ht="15">
      <c r="A157" s="199" t="s">
        <v>6918</v>
      </c>
      <c r="B157" s="200" t="s">
        <v>6919</v>
      </c>
      <c r="C157" s="216">
        <v>51.75</v>
      </c>
      <c r="D157" s="210">
        <v>0.23</v>
      </c>
      <c r="E157" s="209">
        <f t="shared" si="4"/>
        <v>39.847499999999997</v>
      </c>
      <c r="F157" s="199" t="s">
        <v>6920</v>
      </c>
      <c r="G157" s="200" t="s">
        <v>6921</v>
      </c>
      <c r="H157" s="216">
        <v>51.75</v>
      </c>
      <c r="I157" s="210">
        <v>0.23</v>
      </c>
      <c r="J157" s="211">
        <f t="shared" si="5"/>
        <v>39.847499999999997</v>
      </c>
    </row>
    <row r="158" spans="1:10" s="219" customFormat="1" ht="15">
      <c r="A158" s="199" t="s">
        <v>6922</v>
      </c>
      <c r="B158" s="200" t="s">
        <v>6923</v>
      </c>
      <c r="C158" s="216">
        <v>51.75</v>
      </c>
      <c r="D158" s="210">
        <v>0.23</v>
      </c>
      <c r="E158" s="209">
        <f t="shared" si="4"/>
        <v>39.847499999999997</v>
      </c>
      <c r="F158" s="199" t="s">
        <v>6924</v>
      </c>
      <c r="G158" s="200" t="s">
        <v>6925</v>
      </c>
      <c r="H158" s="216">
        <v>51.75</v>
      </c>
      <c r="I158" s="210">
        <v>0.23</v>
      </c>
      <c r="J158" s="211">
        <f t="shared" si="5"/>
        <v>39.847499999999997</v>
      </c>
    </row>
    <row r="159" spans="1:10" s="219" customFormat="1" ht="15">
      <c r="A159" s="199" t="s">
        <v>6926</v>
      </c>
      <c r="B159" s="200" t="s">
        <v>6927</v>
      </c>
      <c r="C159" s="216">
        <v>51.75</v>
      </c>
      <c r="D159" s="210">
        <v>0.23</v>
      </c>
      <c r="E159" s="209">
        <f t="shared" si="4"/>
        <v>39.847499999999997</v>
      </c>
      <c r="F159" s="199" t="s">
        <v>6928</v>
      </c>
      <c r="G159" s="200" t="s">
        <v>6929</v>
      </c>
      <c r="H159" s="216">
        <v>51.75</v>
      </c>
      <c r="I159" s="210">
        <v>0.23</v>
      </c>
      <c r="J159" s="211">
        <f t="shared" si="5"/>
        <v>39.847499999999997</v>
      </c>
    </row>
    <row r="160" spans="1:10" s="219" customFormat="1" ht="15">
      <c r="A160" s="199" t="s">
        <v>6930</v>
      </c>
      <c r="B160" s="200" t="s">
        <v>6931</v>
      </c>
      <c r="C160" s="216">
        <v>51.75</v>
      </c>
      <c r="D160" s="210">
        <v>0.23</v>
      </c>
      <c r="E160" s="209">
        <f t="shared" si="4"/>
        <v>39.847499999999997</v>
      </c>
      <c r="F160" s="199" t="s">
        <v>6932</v>
      </c>
      <c r="G160" s="200" t="s">
        <v>6933</v>
      </c>
      <c r="H160" s="216">
        <v>51.75</v>
      </c>
      <c r="I160" s="210">
        <v>0.23</v>
      </c>
      <c r="J160" s="211">
        <f t="shared" si="5"/>
        <v>39.847499999999997</v>
      </c>
    </row>
    <row r="161" spans="1:10" s="219" customFormat="1" ht="15">
      <c r="A161" s="199" t="s">
        <v>6934</v>
      </c>
      <c r="B161" s="200" t="s">
        <v>6935</v>
      </c>
      <c r="C161" s="216">
        <v>51.75</v>
      </c>
      <c r="D161" s="210">
        <v>0.23</v>
      </c>
      <c r="E161" s="209">
        <f t="shared" si="4"/>
        <v>39.847499999999997</v>
      </c>
      <c r="F161" s="199" t="s">
        <v>6936</v>
      </c>
      <c r="G161" s="200" t="s">
        <v>6937</v>
      </c>
      <c r="H161" s="216">
        <v>51.75</v>
      </c>
      <c r="I161" s="210">
        <v>0.23</v>
      </c>
      <c r="J161" s="211">
        <f t="shared" si="5"/>
        <v>39.847499999999997</v>
      </c>
    </row>
    <row r="162" spans="1:10" s="219" customFormat="1" ht="15">
      <c r="A162" s="199" t="s">
        <v>6938</v>
      </c>
      <c r="B162" s="200" t="s">
        <v>6939</v>
      </c>
      <c r="C162" s="216">
        <v>51.75</v>
      </c>
      <c r="D162" s="210">
        <v>0.23</v>
      </c>
      <c r="E162" s="209">
        <f t="shared" si="4"/>
        <v>39.847499999999997</v>
      </c>
      <c r="F162" s="199" t="s">
        <v>6940</v>
      </c>
      <c r="G162" s="200" t="s">
        <v>6941</v>
      </c>
      <c r="H162" s="216">
        <v>51.75</v>
      </c>
      <c r="I162" s="210">
        <v>0.23</v>
      </c>
      <c r="J162" s="211">
        <f t="shared" si="5"/>
        <v>39.847499999999997</v>
      </c>
    </row>
    <row r="163" spans="1:10" s="219" customFormat="1" ht="15">
      <c r="A163" s="199" t="s">
        <v>6316</v>
      </c>
      <c r="B163" s="200"/>
      <c r="C163" s="201"/>
      <c r="D163" s="210"/>
      <c r="E163" s="209"/>
      <c r="F163" s="199" t="s">
        <v>6316</v>
      </c>
      <c r="G163" s="200"/>
      <c r="H163" s="201"/>
      <c r="I163" s="210"/>
      <c r="J163" s="211"/>
    </row>
    <row r="164" spans="1:10" s="219" customFormat="1" ht="15">
      <c r="A164" s="203"/>
      <c r="B164" s="203"/>
      <c r="C164" s="205"/>
      <c r="D164" s="210"/>
      <c r="E164" s="209"/>
      <c r="F164" s="203"/>
      <c r="G164" s="203"/>
      <c r="H164" s="205"/>
      <c r="I164" s="210"/>
      <c r="J164" s="211"/>
    </row>
    <row r="165" spans="1:10" s="219" customFormat="1" ht="15">
      <c r="A165" s="199" t="s">
        <v>6942</v>
      </c>
      <c r="B165" s="200" t="s">
        <v>6943</v>
      </c>
      <c r="C165" s="216">
        <v>51.75</v>
      </c>
      <c r="D165" s="210">
        <v>0.23</v>
      </c>
      <c r="E165" s="209">
        <f t="shared" si="4"/>
        <v>39.847499999999997</v>
      </c>
      <c r="F165" s="199" t="s">
        <v>6944</v>
      </c>
      <c r="G165" s="200" t="s">
        <v>6945</v>
      </c>
      <c r="H165" s="216">
        <v>51.75</v>
      </c>
      <c r="I165" s="210">
        <v>0.23</v>
      </c>
      <c r="J165" s="211">
        <f t="shared" si="5"/>
        <v>39.847499999999997</v>
      </c>
    </row>
    <row r="166" spans="1:10" s="219" customFormat="1" ht="15">
      <c r="A166" s="199" t="s">
        <v>6946</v>
      </c>
      <c r="B166" s="200" t="s">
        <v>6947</v>
      </c>
      <c r="C166" s="216">
        <v>51.75</v>
      </c>
      <c r="D166" s="210">
        <v>0.23</v>
      </c>
      <c r="E166" s="209">
        <f t="shared" si="4"/>
        <v>39.847499999999997</v>
      </c>
      <c r="F166" s="199" t="s">
        <v>6948</v>
      </c>
      <c r="G166" s="200" t="s">
        <v>6949</v>
      </c>
      <c r="H166" s="216">
        <v>51.75</v>
      </c>
      <c r="I166" s="210">
        <v>0.23</v>
      </c>
      <c r="J166" s="211">
        <f t="shared" si="5"/>
        <v>39.847499999999997</v>
      </c>
    </row>
    <row r="167" spans="1:10" s="219" customFormat="1" ht="15">
      <c r="A167" s="199" t="s">
        <v>6950</v>
      </c>
      <c r="B167" s="200" t="s">
        <v>6951</v>
      </c>
      <c r="C167" s="216">
        <v>51.75</v>
      </c>
      <c r="D167" s="210">
        <v>0.23</v>
      </c>
      <c r="E167" s="209">
        <f t="shared" si="4"/>
        <v>39.847499999999997</v>
      </c>
      <c r="F167" s="199" t="s">
        <v>6952</v>
      </c>
      <c r="G167" s="200" t="s">
        <v>6953</v>
      </c>
      <c r="H167" s="216">
        <v>51.75</v>
      </c>
      <c r="I167" s="210">
        <v>0.23</v>
      </c>
      <c r="J167" s="211">
        <f t="shared" si="5"/>
        <v>39.847499999999997</v>
      </c>
    </row>
    <row r="168" spans="1:10" s="219" customFormat="1" ht="15">
      <c r="A168" s="199" t="s">
        <v>6954</v>
      </c>
      <c r="B168" s="200" t="s">
        <v>6955</v>
      </c>
      <c r="C168" s="216">
        <v>51.75</v>
      </c>
      <c r="D168" s="210">
        <v>0.23</v>
      </c>
      <c r="E168" s="209">
        <f t="shared" si="4"/>
        <v>39.847499999999997</v>
      </c>
      <c r="F168" s="199" t="s">
        <v>6956</v>
      </c>
      <c r="G168" s="200" t="s">
        <v>6957</v>
      </c>
      <c r="H168" s="216">
        <v>51.75</v>
      </c>
      <c r="I168" s="210">
        <v>0.23</v>
      </c>
      <c r="J168" s="211">
        <f t="shared" si="5"/>
        <v>39.847499999999997</v>
      </c>
    </row>
    <row r="169" spans="1:10" s="219" customFormat="1" ht="15">
      <c r="A169" s="199" t="s">
        <v>6958</v>
      </c>
      <c r="B169" s="200" t="s">
        <v>6959</v>
      </c>
      <c r="C169" s="216">
        <v>51.75</v>
      </c>
      <c r="D169" s="210">
        <v>0.23</v>
      </c>
      <c r="E169" s="209">
        <f t="shared" si="4"/>
        <v>39.847499999999997</v>
      </c>
      <c r="F169" s="199" t="s">
        <v>6960</v>
      </c>
      <c r="G169" s="200" t="s">
        <v>6961</v>
      </c>
      <c r="H169" s="216">
        <v>51.75</v>
      </c>
      <c r="I169" s="210">
        <v>0.23</v>
      </c>
      <c r="J169" s="211">
        <f t="shared" si="5"/>
        <v>39.847499999999997</v>
      </c>
    </row>
    <row r="170" spans="1:10" s="219" customFormat="1" ht="15">
      <c r="A170" s="199" t="s">
        <v>6962</v>
      </c>
      <c r="B170" s="200" t="s">
        <v>6963</v>
      </c>
      <c r="C170" s="216">
        <v>51.75</v>
      </c>
      <c r="D170" s="210">
        <v>0.23</v>
      </c>
      <c r="E170" s="209">
        <f t="shared" si="4"/>
        <v>39.847499999999997</v>
      </c>
      <c r="F170" s="199" t="s">
        <v>6964</v>
      </c>
      <c r="G170" s="200" t="s">
        <v>6965</v>
      </c>
      <c r="H170" s="216">
        <v>51.75</v>
      </c>
      <c r="I170" s="210">
        <v>0.23</v>
      </c>
      <c r="J170" s="211">
        <f t="shared" si="5"/>
        <v>39.847499999999997</v>
      </c>
    </row>
    <row r="171" spans="1:10" s="214" customFormat="1" ht="15">
      <c r="A171" s="199" t="s">
        <v>6966</v>
      </c>
      <c r="B171" s="200" t="s">
        <v>6967</v>
      </c>
      <c r="C171" s="216">
        <v>51.75</v>
      </c>
      <c r="D171" s="210">
        <v>0.23</v>
      </c>
      <c r="E171" s="209">
        <f t="shared" si="4"/>
        <v>39.847499999999997</v>
      </c>
      <c r="F171" s="199" t="s">
        <v>6968</v>
      </c>
      <c r="G171" s="200" t="s">
        <v>6969</v>
      </c>
      <c r="H171" s="216">
        <v>51.75</v>
      </c>
      <c r="I171" s="210">
        <v>0.23</v>
      </c>
      <c r="J171" s="211">
        <f t="shared" si="5"/>
        <v>39.847499999999997</v>
      </c>
    </row>
    <row r="172" spans="1:10" s="219" customFormat="1" ht="15">
      <c r="A172" s="199" t="s">
        <v>6970</v>
      </c>
      <c r="B172" s="200" t="s">
        <v>6971</v>
      </c>
      <c r="C172" s="216">
        <v>51.75</v>
      </c>
      <c r="D172" s="210">
        <v>0.23</v>
      </c>
      <c r="E172" s="209">
        <f t="shared" si="4"/>
        <v>39.847499999999997</v>
      </c>
      <c r="F172" s="199" t="s">
        <v>6972</v>
      </c>
      <c r="G172" s="200" t="s">
        <v>6973</v>
      </c>
      <c r="H172" s="216">
        <v>51.75</v>
      </c>
      <c r="I172" s="210">
        <v>0.23</v>
      </c>
      <c r="J172" s="211">
        <f t="shared" si="5"/>
        <v>39.847499999999997</v>
      </c>
    </row>
    <row r="173" spans="1:10" s="218" customFormat="1" ht="15">
      <c r="A173" s="199" t="s">
        <v>6974</v>
      </c>
      <c r="B173" s="200" t="s">
        <v>6975</v>
      </c>
      <c r="C173" s="216">
        <v>51.75</v>
      </c>
      <c r="D173" s="210">
        <v>0.23</v>
      </c>
      <c r="E173" s="209">
        <f t="shared" si="4"/>
        <v>39.847499999999997</v>
      </c>
      <c r="F173" s="199" t="s">
        <v>6976</v>
      </c>
      <c r="G173" s="200" t="s">
        <v>6977</v>
      </c>
      <c r="H173" s="216">
        <v>51.75</v>
      </c>
      <c r="I173" s="210">
        <v>0.23</v>
      </c>
      <c r="J173" s="211">
        <f t="shared" si="5"/>
        <v>39.847499999999997</v>
      </c>
    </row>
    <row r="174" spans="1:10" s="222" customFormat="1" ht="15">
      <c r="A174" s="199" t="s">
        <v>6978</v>
      </c>
      <c r="B174" s="200" t="s">
        <v>6979</v>
      </c>
      <c r="C174" s="216">
        <v>51.75</v>
      </c>
      <c r="D174" s="210">
        <v>0.23</v>
      </c>
      <c r="E174" s="209">
        <f t="shared" si="4"/>
        <v>39.847499999999997</v>
      </c>
      <c r="F174" s="199" t="s">
        <v>6980</v>
      </c>
      <c r="G174" s="200" t="s">
        <v>6981</v>
      </c>
      <c r="H174" s="216">
        <v>51.75</v>
      </c>
      <c r="I174" s="210">
        <v>0.23</v>
      </c>
      <c r="J174" s="211">
        <f t="shared" si="5"/>
        <v>39.847499999999997</v>
      </c>
    </row>
    <row r="175" spans="1:10" ht="15">
      <c r="A175" s="199" t="s">
        <v>6982</v>
      </c>
      <c r="B175" s="200" t="s">
        <v>6983</v>
      </c>
      <c r="C175" s="216">
        <v>51.75</v>
      </c>
      <c r="D175" s="210">
        <v>0.23</v>
      </c>
      <c r="E175" s="209">
        <f t="shared" si="4"/>
        <v>39.847499999999997</v>
      </c>
      <c r="F175" s="199" t="s">
        <v>6984</v>
      </c>
      <c r="G175" s="200" t="s">
        <v>6985</v>
      </c>
      <c r="H175" s="216">
        <v>51.75</v>
      </c>
      <c r="I175" s="210">
        <v>0.23</v>
      </c>
      <c r="J175" s="211">
        <f t="shared" si="5"/>
        <v>39.847499999999997</v>
      </c>
    </row>
    <row r="176" spans="1:10" ht="15">
      <c r="A176" s="199" t="s">
        <v>6986</v>
      </c>
      <c r="B176" s="200" t="s">
        <v>6987</v>
      </c>
      <c r="C176" s="216">
        <v>51.75</v>
      </c>
      <c r="D176" s="210">
        <v>0.23</v>
      </c>
      <c r="E176" s="209">
        <f t="shared" si="4"/>
        <v>39.847499999999997</v>
      </c>
      <c r="F176" s="199" t="s">
        <v>6988</v>
      </c>
      <c r="G176" s="200" t="s">
        <v>6989</v>
      </c>
      <c r="H176" s="216">
        <v>51.75</v>
      </c>
      <c r="I176" s="210">
        <v>0.23</v>
      </c>
      <c r="J176" s="211">
        <f t="shared" si="5"/>
        <v>39.847499999999997</v>
      </c>
    </row>
    <row r="177" spans="1:10" ht="15">
      <c r="A177" s="199" t="s">
        <v>6984</v>
      </c>
      <c r="B177" s="200" t="s">
        <v>6985</v>
      </c>
      <c r="C177" s="216">
        <v>51.75</v>
      </c>
      <c r="D177" s="210">
        <v>0.23</v>
      </c>
      <c r="E177" s="209">
        <f t="shared" si="4"/>
        <v>39.847499999999997</v>
      </c>
      <c r="F177" s="199" t="s">
        <v>6990</v>
      </c>
      <c r="G177" s="200" t="s">
        <v>6991</v>
      </c>
      <c r="H177" s="216">
        <v>51.75</v>
      </c>
      <c r="I177" s="210">
        <v>0.23</v>
      </c>
      <c r="J177" s="211">
        <f t="shared" si="5"/>
        <v>39.847499999999997</v>
      </c>
    </row>
    <row r="178" spans="1:10" ht="15">
      <c r="A178" s="199" t="s">
        <v>6988</v>
      </c>
      <c r="B178" s="200" t="s">
        <v>6989</v>
      </c>
      <c r="C178" s="216">
        <v>51.75</v>
      </c>
      <c r="D178" s="210">
        <v>0.23</v>
      </c>
      <c r="E178" s="209">
        <f t="shared" si="4"/>
        <v>39.847499999999997</v>
      </c>
      <c r="F178" s="199" t="s">
        <v>6992</v>
      </c>
      <c r="G178" s="200" t="s">
        <v>6993</v>
      </c>
      <c r="H178" s="216">
        <v>51.75</v>
      </c>
      <c r="I178" s="210">
        <v>0.23</v>
      </c>
      <c r="J178" s="211">
        <f t="shared" si="5"/>
        <v>39.847499999999997</v>
      </c>
    </row>
    <row r="179" spans="1:10" ht="15">
      <c r="A179" s="199" t="s">
        <v>6994</v>
      </c>
      <c r="B179" s="200" t="s">
        <v>6995</v>
      </c>
      <c r="C179" s="216">
        <v>51.75</v>
      </c>
      <c r="D179" s="210">
        <v>0.23</v>
      </c>
      <c r="E179" s="209">
        <f t="shared" si="4"/>
        <v>39.847499999999997</v>
      </c>
      <c r="F179" s="199" t="s">
        <v>6996</v>
      </c>
      <c r="G179" s="200" t="s">
        <v>6997</v>
      </c>
      <c r="H179" s="216">
        <v>51.75</v>
      </c>
      <c r="I179" s="210">
        <v>0.23</v>
      </c>
      <c r="J179" s="211">
        <f t="shared" si="5"/>
        <v>39.847499999999997</v>
      </c>
    </row>
    <row r="180" spans="1:10" ht="15">
      <c r="A180" s="199" t="s">
        <v>6998</v>
      </c>
      <c r="B180" s="200" t="s">
        <v>6999</v>
      </c>
      <c r="C180" s="216">
        <v>51.75</v>
      </c>
      <c r="D180" s="210">
        <v>0.23</v>
      </c>
      <c r="E180" s="209">
        <f t="shared" si="4"/>
        <v>39.847499999999997</v>
      </c>
      <c r="F180" s="199" t="s">
        <v>7000</v>
      </c>
      <c r="G180" s="200" t="s">
        <v>7001</v>
      </c>
      <c r="H180" s="216">
        <v>51.75</v>
      </c>
      <c r="I180" s="210">
        <v>0.23</v>
      </c>
      <c r="J180" s="211">
        <f t="shared" si="5"/>
        <v>39.847499999999997</v>
      </c>
    </row>
    <row r="181" spans="1:10" ht="15">
      <c r="A181" s="199" t="s">
        <v>7002</v>
      </c>
      <c r="B181" s="200" t="s">
        <v>7003</v>
      </c>
      <c r="C181" s="216">
        <v>51.75</v>
      </c>
      <c r="D181" s="210">
        <v>0.23</v>
      </c>
      <c r="E181" s="209">
        <f t="shared" si="4"/>
        <v>39.847499999999997</v>
      </c>
      <c r="F181" s="199" t="s">
        <v>7004</v>
      </c>
      <c r="G181" s="200" t="s">
        <v>7005</v>
      </c>
      <c r="H181" s="216">
        <v>51.75</v>
      </c>
      <c r="I181" s="210">
        <v>0.23</v>
      </c>
      <c r="J181" s="211">
        <f t="shared" si="5"/>
        <v>39.847499999999997</v>
      </c>
    </row>
    <row r="182" spans="1:10" ht="15">
      <c r="A182" s="199" t="s">
        <v>7006</v>
      </c>
      <c r="B182" s="200" t="s">
        <v>7007</v>
      </c>
      <c r="C182" s="216">
        <v>51.75</v>
      </c>
      <c r="D182" s="210">
        <v>0.23</v>
      </c>
      <c r="E182" s="209">
        <f t="shared" si="4"/>
        <v>39.847499999999997</v>
      </c>
      <c r="F182" s="199" t="s">
        <v>7008</v>
      </c>
      <c r="G182" s="200" t="s">
        <v>7009</v>
      </c>
      <c r="H182" s="216">
        <v>51.75</v>
      </c>
      <c r="I182" s="210">
        <v>0.23</v>
      </c>
      <c r="J182" s="211">
        <f t="shared" si="5"/>
        <v>39.847499999999997</v>
      </c>
    </row>
    <row r="183" spans="1:10" ht="15">
      <c r="A183" s="199" t="s">
        <v>7010</v>
      </c>
      <c r="B183" s="200" t="s">
        <v>7011</v>
      </c>
      <c r="C183" s="216">
        <v>51.75</v>
      </c>
      <c r="D183" s="210">
        <v>0.23</v>
      </c>
      <c r="E183" s="209">
        <f t="shared" si="4"/>
        <v>39.847499999999997</v>
      </c>
      <c r="F183" s="199" t="s">
        <v>7012</v>
      </c>
      <c r="G183" s="200" t="s">
        <v>7013</v>
      </c>
      <c r="H183" s="216">
        <v>51.75</v>
      </c>
      <c r="I183" s="210">
        <v>0.23</v>
      </c>
      <c r="J183" s="211">
        <f t="shared" si="5"/>
        <v>39.847499999999997</v>
      </c>
    </row>
    <row r="184" spans="1:10" ht="15">
      <c r="A184" s="199" t="s">
        <v>7014</v>
      </c>
      <c r="B184" s="200" t="s">
        <v>7015</v>
      </c>
      <c r="C184" s="216">
        <v>51.75</v>
      </c>
      <c r="D184" s="210">
        <v>0.23</v>
      </c>
      <c r="E184" s="209">
        <f t="shared" si="4"/>
        <v>39.847499999999997</v>
      </c>
      <c r="F184" s="199" t="s">
        <v>7016</v>
      </c>
      <c r="G184" s="200" t="s">
        <v>7017</v>
      </c>
      <c r="H184" s="216">
        <v>51.75</v>
      </c>
      <c r="I184" s="210">
        <v>0.23</v>
      </c>
      <c r="J184" s="211">
        <f t="shared" si="5"/>
        <v>39.847499999999997</v>
      </c>
    </row>
    <row r="185" spans="1:10" ht="15">
      <c r="A185" s="199" t="s">
        <v>7018</v>
      </c>
      <c r="B185" s="200" t="s">
        <v>7019</v>
      </c>
      <c r="C185" s="216">
        <v>51.75</v>
      </c>
      <c r="D185" s="210">
        <v>0.23</v>
      </c>
      <c r="E185" s="209">
        <f t="shared" si="4"/>
        <v>39.847499999999997</v>
      </c>
      <c r="F185" s="199" t="s">
        <v>7020</v>
      </c>
      <c r="G185" s="200" t="s">
        <v>7021</v>
      </c>
      <c r="H185" s="216">
        <v>51.75</v>
      </c>
      <c r="I185" s="210">
        <v>0.23</v>
      </c>
      <c r="J185" s="211">
        <f t="shared" si="5"/>
        <v>39.847499999999997</v>
      </c>
    </row>
    <row r="186" spans="1:10" ht="15">
      <c r="A186" s="199" t="s">
        <v>7022</v>
      </c>
      <c r="B186" s="200" t="s">
        <v>7023</v>
      </c>
      <c r="C186" s="216">
        <v>51.75</v>
      </c>
      <c r="D186" s="210">
        <v>0.23</v>
      </c>
      <c r="E186" s="209">
        <f t="shared" si="4"/>
        <v>39.847499999999997</v>
      </c>
      <c r="F186" s="199" t="s">
        <v>7024</v>
      </c>
      <c r="G186" s="200" t="s">
        <v>7025</v>
      </c>
      <c r="H186" s="216">
        <v>51.75</v>
      </c>
      <c r="I186" s="210">
        <v>0.23</v>
      </c>
      <c r="J186" s="211">
        <f t="shared" si="5"/>
        <v>39.847499999999997</v>
      </c>
    </row>
    <row r="187" spans="1:10" ht="15">
      <c r="A187" s="199" t="s">
        <v>7026</v>
      </c>
      <c r="B187" s="200" t="s">
        <v>7027</v>
      </c>
      <c r="C187" s="216">
        <v>51.75</v>
      </c>
      <c r="D187" s="210">
        <v>0.23</v>
      </c>
      <c r="E187" s="209">
        <f t="shared" si="4"/>
        <v>39.847499999999997</v>
      </c>
      <c r="F187" s="199" t="s">
        <v>7028</v>
      </c>
      <c r="G187" s="200" t="s">
        <v>7029</v>
      </c>
      <c r="H187" s="216">
        <v>51.75</v>
      </c>
      <c r="I187" s="210">
        <v>0.23</v>
      </c>
      <c r="J187" s="211">
        <f t="shared" si="5"/>
        <v>39.847499999999997</v>
      </c>
    </row>
    <row r="188" spans="1:10" ht="15">
      <c r="A188" s="199" t="s">
        <v>7030</v>
      </c>
      <c r="B188" s="200" t="s">
        <v>7031</v>
      </c>
      <c r="C188" s="216">
        <v>51.75</v>
      </c>
      <c r="D188" s="210">
        <v>0.23</v>
      </c>
      <c r="E188" s="209">
        <f t="shared" si="4"/>
        <v>39.847499999999997</v>
      </c>
      <c r="F188" s="199" t="s">
        <v>7032</v>
      </c>
      <c r="G188" s="200" t="s">
        <v>7033</v>
      </c>
      <c r="H188" s="216">
        <v>51.75</v>
      </c>
      <c r="I188" s="210">
        <v>0.23</v>
      </c>
      <c r="J188" s="211">
        <f t="shared" si="5"/>
        <v>39.847499999999997</v>
      </c>
    </row>
    <row r="189" spans="1:10" ht="15">
      <c r="A189" s="199" t="s">
        <v>7034</v>
      </c>
      <c r="B189" s="200" t="s">
        <v>7035</v>
      </c>
      <c r="C189" s="216">
        <v>51.75</v>
      </c>
      <c r="D189" s="210">
        <v>0.23</v>
      </c>
      <c r="E189" s="209">
        <f t="shared" si="4"/>
        <v>39.847499999999997</v>
      </c>
      <c r="F189" s="199" t="s">
        <v>7036</v>
      </c>
      <c r="G189" s="200" t="s">
        <v>7037</v>
      </c>
      <c r="H189" s="216">
        <v>51.75</v>
      </c>
      <c r="I189" s="210">
        <v>0.23</v>
      </c>
      <c r="J189" s="211">
        <f t="shared" si="5"/>
        <v>39.847499999999997</v>
      </c>
    </row>
    <row r="190" spans="1:10" ht="15">
      <c r="A190" s="199" t="s">
        <v>7038</v>
      </c>
      <c r="B190" s="200" t="s">
        <v>7039</v>
      </c>
      <c r="C190" s="216">
        <v>51.75</v>
      </c>
      <c r="D190" s="210">
        <v>0.23</v>
      </c>
      <c r="E190" s="209">
        <f t="shared" si="4"/>
        <v>39.847499999999997</v>
      </c>
      <c r="F190" s="199" t="s">
        <v>7040</v>
      </c>
      <c r="G190" s="200" t="s">
        <v>7041</v>
      </c>
      <c r="H190" s="216">
        <v>51.75</v>
      </c>
      <c r="I190" s="210">
        <v>0.23</v>
      </c>
      <c r="J190" s="211">
        <f t="shared" si="5"/>
        <v>39.847499999999997</v>
      </c>
    </row>
    <row r="191" spans="1:10" ht="15">
      <c r="A191" s="199" t="s">
        <v>7042</v>
      </c>
      <c r="B191" s="200" t="s">
        <v>7043</v>
      </c>
      <c r="C191" s="216">
        <v>51.75</v>
      </c>
      <c r="D191" s="210">
        <v>0.23</v>
      </c>
      <c r="E191" s="209">
        <f t="shared" si="4"/>
        <v>39.847499999999997</v>
      </c>
      <c r="F191" s="199" t="s">
        <v>7044</v>
      </c>
      <c r="G191" s="200" t="s">
        <v>7045</v>
      </c>
      <c r="H191" s="216">
        <v>51.75</v>
      </c>
      <c r="I191" s="210">
        <v>0.23</v>
      </c>
      <c r="J191" s="211">
        <f t="shared" si="5"/>
        <v>39.847499999999997</v>
      </c>
    </row>
    <row r="192" spans="1:10" ht="15">
      <c r="A192" s="199" t="s">
        <v>7046</v>
      </c>
      <c r="B192" s="200" t="s">
        <v>7047</v>
      </c>
      <c r="C192" s="216">
        <v>51.75</v>
      </c>
      <c r="D192" s="210">
        <v>0.23</v>
      </c>
      <c r="E192" s="209">
        <f t="shared" si="4"/>
        <v>39.847499999999997</v>
      </c>
      <c r="F192" s="199" t="s">
        <v>7048</v>
      </c>
      <c r="G192" s="200" t="s">
        <v>7049</v>
      </c>
      <c r="H192" s="216">
        <v>51.75</v>
      </c>
      <c r="I192" s="210">
        <v>0.23</v>
      </c>
      <c r="J192" s="211">
        <f t="shared" si="5"/>
        <v>39.847499999999997</v>
      </c>
    </row>
    <row r="193" spans="1:17" ht="15">
      <c r="A193" s="199" t="s">
        <v>7050</v>
      </c>
      <c r="B193" s="200" t="s">
        <v>7051</v>
      </c>
      <c r="C193" s="216">
        <v>51.75</v>
      </c>
      <c r="D193" s="210">
        <v>0.23</v>
      </c>
      <c r="E193" s="209">
        <f t="shared" si="4"/>
        <v>39.847499999999997</v>
      </c>
      <c r="F193" s="199" t="s">
        <v>7052</v>
      </c>
      <c r="G193" s="200" t="s">
        <v>7053</v>
      </c>
      <c r="H193" s="216">
        <v>51.75</v>
      </c>
      <c r="I193" s="210">
        <v>0.23</v>
      </c>
      <c r="J193" s="211">
        <f t="shared" si="5"/>
        <v>39.847499999999997</v>
      </c>
    </row>
    <row r="194" spans="1:17" ht="15">
      <c r="A194" s="199" t="s">
        <v>7054</v>
      </c>
      <c r="B194" s="200" t="s">
        <v>7055</v>
      </c>
      <c r="C194" s="216">
        <v>51.75</v>
      </c>
      <c r="D194" s="210">
        <v>0.23</v>
      </c>
      <c r="E194" s="209">
        <f t="shared" si="4"/>
        <v>39.847499999999997</v>
      </c>
      <c r="F194" s="199" t="s">
        <v>7056</v>
      </c>
      <c r="G194" s="200" t="s">
        <v>7057</v>
      </c>
      <c r="H194" s="216">
        <v>51.75</v>
      </c>
      <c r="I194" s="210">
        <v>0.23</v>
      </c>
      <c r="J194" s="211">
        <f t="shared" si="5"/>
        <v>39.847499999999997</v>
      </c>
    </row>
    <row r="195" spans="1:17" ht="15">
      <c r="A195" s="199" t="s">
        <v>7058</v>
      </c>
      <c r="B195" s="200" t="s">
        <v>7059</v>
      </c>
      <c r="C195" s="216">
        <v>51.75</v>
      </c>
      <c r="D195" s="210">
        <v>0.23</v>
      </c>
      <c r="E195" s="209">
        <f t="shared" si="4"/>
        <v>39.847499999999997</v>
      </c>
      <c r="F195" s="199" t="s">
        <v>7060</v>
      </c>
      <c r="G195" s="200" t="s">
        <v>7061</v>
      </c>
      <c r="H195" s="216">
        <v>51.75</v>
      </c>
      <c r="I195" s="210">
        <v>0.23</v>
      </c>
      <c r="J195" s="211">
        <f t="shared" si="5"/>
        <v>39.847499999999997</v>
      </c>
    </row>
    <row r="196" spans="1:17" ht="15">
      <c r="A196" s="199" t="s">
        <v>7062</v>
      </c>
      <c r="B196" s="200" t="s">
        <v>7063</v>
      </c>
      <c r="C196" s="216">
        <v>51.75</v>
      </c>
      <c r="D196" s="210">
        <v>0.23</v>
      </c>
      <c r="E196" s="209">
        <f t="shared" si="4"/>
        <v>39.847499999999997</v>
      </c>
      <c r="F196" s="199" t="s">
        <v>7064</v>
      </c>
      <c r="G196" s="200" t="s">
        <v>7065</v>
      </c>
      <c r="H196" s="216">
        <v>51.75</v>
      </c>
      <c r="I196" s="210">
        <v>0.23</v>
      </c>
      <c r="J196" s="211">
        <f t="shared" si="5"/>
        <v>39.847499999999997</v>
      </c>
    </row>
    <row r="197" spans="1:17" ht="15">
      <c r="A197" s="199" t="s">
        <v>7066</v>
      </c>
      <c r="B197" s="200" t="s">
        <v>7067</v>
      </c>
      <c r="C197" s="216">
        <v>51.75</v>
      </c>
      <c r="D197" s="210">
        <v>0.23</v>
      </c>
      <c r="E197" s="209">
        <f t="shared" si="4"/>
        <v>39.847499999999997</v>
      </c>
      <c r="F197" s="199" t="s">
        <v>7068</v>
      </c>
      <c r="G197" s="200" t="s">
        <v>7069</v>
      </c>
      <c r="H197" s="216">
        <v>51.75</v>
      </c>
      <c r="I197" s="210">
        <v>0.23</v>
      </c>
      <c r="J197" s="211">
        <f t="shared" si="5"/>
        <v>39.847499999999997</v>
      </c>
    </row>
    <row r="198" spans="1:17" ht="15">
      <c r="A198" s="199" t="s">
        <v>7070</v>
      </c>
      <c r="B198" s="200" t="s">
        <v>7071</v>
      </c>
      <c r="C198" s="216">
        <v>51.75</v>
      </c>
      <c r="D198" s="210">
        <v>0.23</v>
      </c>
      <c r="E198" s="209">
        <f t="shared" ref="E198:E261" si="6">C198-(C198*0.23)</f>
        <v>39.847499999999997</v>
      </c>
      <c r="F198" s="199" t="s">
        <v>7072</v>
      </c>
      <c r="G198" s="200" t="s">
        <v>7073</v>
      </c>
      <c r="H198" s="216">
        <v>51.75</v>
      </c>
      <c r="I198" s="210">
        <v>0.23</v>
      </c>
      <c r="J198" s="211">
        <f t="shared" ref="J198:J261" si="7">H198-(H198*0.23)</f>
        <v>39.847499999999997</v>
      </c>
    </row>
    <row r="199" spans="1:17" ht="15">
      <c r="A199" s="199" t="s">
        <v>7074</v>
      </c>
      <c r="B199" s="200" t="s">
        <v>7075</v>
      </c>
      <c r="C199" s="216">
        <v>51.75</v>
      </c>
      <c r="D199" s="210">
        <v>0.23</v>
      </c>
      <c r="E199" s="209">
        <f t="shared" si="6"/>
        <v>39.847499999999997</v>
      </c>
      <c r="F199" s="199" t="s">
        <v>7076</v>
      </c>
      <c r="G199" s="200" t="s">
        <v>7077</v>
      </c>
      <c r="H199" s="216">
        <v>51.75</v>
      </c>
      <c r="I199" s="210">
        <v>0.23</v>
      </c>
      <c r="J199" s="211">
        <f t="shared" si="7"/>
        <v>39.847499999999997</v>
      </c>
    </row>
    <row r="200" spans="1:17" ht="15">
      <c r="A200" s="199" t="s">
        <v>7078</v>
      </c>
      <c r="B200" s="200" t="s">
        <v>7079</v>
      </c>
      <c r="C200" s="216">
        <v>51.75</v>
      </c>
      <c r="D200" s="210">
        <v>0.23</v>
      </c>
      <c r="E200" s="209">
        <f t="shared" si="6"/>
        <v>39.847499999999997</v>
      </c>
      <c r="F200" s="199" t="s">
        <v>7080</v>
      </c>
      <c r="G200" s="200" t="s">
        <v>7081</v>
      </c>
      <c r="H200" s="216">
        <v>51.75</v>
      </c>
      <c r="I200" s="210">
        <v>0.23</v>
      </c>
      <c r="J200" s="211">
        <f t="shared" si="7"/>
        <v>39.847499999999997</v>
      </c>
    </row>
    <row r="201" spans="1:17" ht="15">
      <c r="A201" s="199" t="s">
        <v>7082</v>
      </c>
      <c r="B201" s="200" t="s">
        <v>7083</v>
      </c>
      <c r="C201" s="216">
        <v>51.75</v>
      </c>
      <c r="D201" s="210">
        <v>0.23</v>
      </c>
      <c r="E201" s="209">
        <f t="shared" si="6"/>
        <v>39.847499999999997</v>
      </c>
      <c r="F201" s="199" t="s">
        <v>7084</v>
      </c>
      <c r="G201" s="200" t="s">
        <v>7085</v>
      </c>
      <c r="H201" s="216">
        <v>51.75</v>
      </c>
      <c r="I201" s="210">
        <v>0.23</v>
      </c>
      <c r="J201" s="211">
        <f t="shared" si="7"/>
        <v>39.847499999999997</v>
      </c>
    </row>
    <row r="202" spans="1:17" ht="15">
      <c r="A202" s="199" t="s">
        <v>7086</v>
      </c>
      <c r="B202" s="200" t="s">
        <v>7087</v>
      </c>
      <c r="C202" s="216">
        <v>51.75</v>
      </c>
      <c r="D202" s="210">
        <v>0.23</v>
      </c>
      <c r="E202" s="209">
        <f t="shared" si="6"/>
        <v>39.847499999999997</v>
      </c>
      <c r="F202" s="199" t="s">
        <v>7088</v>
      </c>
      <c r="G202" s="200" t="s">
        <v>7089</v>
      </c>
      <c r="H202" s="216">
        <v>51.75</v>
      </c>
      <c r="I202" s="210">
        <v>0.23</v>
      </c>
      <c r="J202" s="211">
        <f t="shared" si="7"/>
        <v>39.847499999999997</v>
      </c>
    </row>
    <row r="203" spans="1:17" ht="15">
      <c r="A203" s="199" t="s">
        <v>7090</v>
      </c>
      <c r="B203" s="200" t="s">
        <v>7091</v>
      </c>
      <c r="C203" s="216">
        <v>51.75</v>
      </c>
      <c r="D203" s="210">
        <v>0.23</v>
      </c>
      <c r="E203" s="209">
        <f t="shared" si="6"/>
        <v>39.847499999999997</v>
      </c>
      <c r="F203" s="199" t="s">
        <v>7092</v>
      </c>
      <c r="G203" s="200" t="s">
        <v>7093</v>
      </c>
      <c r="H203" s="216">
        <v>51.75</v>
      </c>
      <c r="I203" s="210">
        <v>0.23</v>
      </c>
      <c r="J203" s="211">
        <f t="shared" si="7"/>
        <v>39.847499999999997</v>
      </c>
    </row>
    <row r="204" spans="1:17" ht="15">
      <c r="A204" s="199" t="s">
        <v>7094</v>
      </c>
      <c r="B204" s="200" t="s">
        <v>7095</v>
      </c>
      <c r="C204" s="216">
        <v>51.75</v>
      </c>
      <c r="D204" s="210">
        <v>0.23</v>
      </c>
      <c r="E204" s="209">
        <f t="shared" si="6"/>
        <v>39.847499999999997</v>
      </c>
      <c r="F204" s="199" t="s">
        <v>7096</v>
      </c>
      <c r="G204" s="200" t="s">
        <v>7097</v>
      </c>
      <c r="H204" s="216">
        <v>51.75</v>
      </c>
      <c r="I204" s="210">
        <v>0.23</v>
      </c>
      <c r="J204" s="211">
        <f t="shared" si="7"/>
        <v>39.847499999999997</v>
      </c>
    </row>
    <row r="205" spans="1:17" ht="15">
      <c r="A205" s="199" t="s">
        <v>7098</v>
      </c>
      <c r="B205" s="200" t="s">
        <v>7099</v>
      </c>
      <c r="C205" s="216">
        <v>51.75</v>
      </c>
      <c r="D205" s="210">
        <v>0.23</v>
      </c>
      <c r="E205" s="209">
        <f t="shared" si="6"/>
        <v>39.847499999999997</v>
      </c>
      <c r="F205" s="199" t="s">
        <v>7100</v>
      </c>
      <c r="G205" s="200" t="s">
        <v>7101</v>
      </c>
      <c r="H205" s="216">
        <v>51.75</v>
      </c>
      <c r="I205" s="210">
        <v>0.23</v>
      </c>
      <c r="J205" s="211">
        <f t="shared" si="7"/>
        <v>39.847499999999997</v>
      </c>
    </row>
    <row r="206" spans="1:17" ht="15">
      <c r="A206" s="199" t="s">
        <v>7102</v>
      </c>
      <c r="B206" s="200" t="s">
        <v>7103</v>
      </c>
      <c r="C206" s="216">
        <v>51.75</v>
      </c>
      <c r="D206" s="210">
        <v>0.23</v>
      </c>
      <c r="E206" s="209">
        <f t="shared" si="6"/>
        <v>39.847499999999997</v>
      </c>
      <c r="F206" s="199" t="s">
        <v>7104</v>
      </c>
      <c r="G206" s="200" t="s">
        <v>7105</v>
      </c>
      <c r="H206" s="216">
        <v>51.75</v>
      </c>
      <c r="I206" s="210">
        <v>0.23</v>
      </c>
      <c r="J206" s="211">
        <f t="shared" si="7"/>
        <v>39.847499999999997</v>
      </c>
    </row>
    <row r="207" spans="1:17" ht="15">
      <c r="A207" s="199" t="s">
        <v>7106</v>
      </c>
      <c r="B207" s="200" t="s">
        <v>7107</v>
      </c>
      <c r="C207" s="216">
        <v>51.75</v>
      </c>
      <c r="D207" s="210">
        <v>0.23</v>
      </c>
      <c r="E207" s="209">
        <f t="shared" si="6"/>
        <v>39.847499999999997</v>
      </c>
      <c r="F207" s="199" t="s">
        <v>7108</v>
      </c>
      <c r="G207" s="200" t="s">
        <v>7109</v>
      </c>
      <c r="H207" s="216">
        <v>51.75</v>
      </c>
      <c r="I207" s="210">
        <v>0.23</v>
      </c>
      <c r="J207" s="211">
        <f t="shared" si="7"/>
        <v>39.847499999999997</v>
      </c>
    </row>
    <row r="208" spans="1:17" ht="15">
      <c r="A208" s="199" t="s">
        <v>7110</v>
      </c>
      <c r="B208" s="200" t="s">
        <v>7111</v>
      </c>
      <c r="C208" s="216">
        <v>51.75</v>
      </c>
      <c r="D208" s="210">
        <v>0.23</v>
      </c>
      <c r="E208" s="209">
        <f t="shared" si="6"/>
        <v>39.847499999999997</v>
      </c>
      <c r="F208" s="199" t="s">
        <v>7112</v>
      </c>
      <c r="G208" s="200" t="s">
        <v>7113</v>
      </c>
      <c r="H208" s="216">
        <v>51.75</v>
      </c>
      <c r="I208" s="210">
        <v>0.23</v>
      </c>
      <c r="J208" s="211">
        <f t="shared" si="7"/>
        <v>39.847499999999997</v>
      </c>
      <c r="L208" s="199"/>
      <c r="M208" s="200"/>
      <c r="N208" s="201"/>
      <c r="O208" s="199"/>
      <c r="P208" s="200"/>
      <c r="Q208" s="201"/>
    </row>
    <row r="209" spans="1:17" ht="15">
      <c r="A209" s="199" t="s">
        <v>7114</v>
      </c>
      <c r="B209" s="200" t="s">
        <v>7115</v>
      </c>
      <c r="C209" s="216">
        <v>51.75</v>
      </c>
      <c r="D209" s="210">
        <v>0.23</v>
      </c>
      <c r="E209" s="209">
        <f t="shared" si="6"/>
        <v>39.847499999999997</v>
      </c>
      <c r="F209" s="199" t="s">
        <v>7116</v>
      </c>
      <c r="G209" s="200" t="s">
        <v>7117</v>
      </c>
      <c r="H209" s="216">
        <v>51.75</v>
      </c>
      <c r="I209" s="210">
        <v>0.23</v>
      </c>
      <c r="J209" s="211">
        <f t="shared" si="7"/>
        <v>39.847499999999997</v>
      </c>
      <c r="L209" s="203"/>
      <c r="M209" s="203"/>
      <c r="N209" s="205"/>
      <c r="O209" s="203"/>
      <c r="P209" s="203"/>
      <c r="Q209" s="205"/>
    </row>
    <row r="210" spans="1:17" ht="15">
      <c r="A210" s="199" t="s">
        <v>7118</v>
      </c>
      <c r="B210" s="200" t="s">
        <v>7119</v>
      </c>
      <c r="C210" s="216">
        <v>51.75</v>
      </c>
      <c r="D210" s="210">
        <v>0.23</v>
      </c>
      <c r="E210" s="209">
        <f t="shared" si="6"/>
        <v>39.847499999999997</v>
      </c>
      <c r="F210" s="199" t="s">
        <v>7120</v>
      </c>
      <c r="G210" s="200" t="s">
        <v>7121</v>
      </c>
      <c r="H210" s="216">
        <v>51.75</v>
      </c>
      <c r="I210" s="210">
        <v>0.23</v>
      </c>
      <c r="J210" s="211">
        <f t="shared" si="7"/>
        <v>39.847499999999997</v>
      </c>
    </row>
    <row r="211" spans="1:17" ht="15">
      <c r="A211" s="199" t="s">
        <v>7122</v>
      </c>
      <c r="B211" s="200" t="s">
        <v>7123</v>
      </c>
      <c r="C211" s="216">
        <v>51.75</v>
      </c>
      <c r="D211" s="210">
        <v>0.23</v>
      </c>
      <c r="E211" s="209">
        <f t="shared" si="6"/>
        <v>39.847499999999997</v>
      </c>
      <c r="F211" s="199" t="s">
        <v>7124</v>
      </c>
      <c r="G211" s="200" t="s">
        <v>7125</v>
      </c>
      <c r="H211" s="216">
        <v>51.75</v>
      </c>
      <c r="I211" s="210">
        <v>0.23</v>
      </c>
      <c r="J211" s="211">
        <f t="shared" si="7"/>
        <v>39.847499999999997</v>
      </c>
    </row>
    <row r="212" spans="1:17" ht="15">
      <c r="A212" s="199" t="s">
        <v>7126</v>
      </c>
      <c r="B212" s="200" t="s">
        <v>7127</v>
      </c>
      <c r="C212" s="216">
        <v>51.75</v>
      </c>
      <c r="D212" s="210">
        <v>0.23</v>
      </c>
      <c r="E212" s="209">
        <f t="shared" si="6"/>
        <v>39.847499999999997</v>
      </c>
      <c r="F212" s="200"/>
      <c r="G212" s="200"/>
      <c r="H212" s="201"/>
      <c r="I212" s="210"/>
      <c r="J212" s="211"/>
    </row>
    <row r="213" spans="1:17" ht="15">
      <c r="A213" s="200"/>
      <c r="B213" s="200"/>
      <c r="C213" s="216"/>
      <c r="D213" s="210"/>
      <c r="E213" s="209"/>
      <c r="F213" s="200"/>
      <c r="G213" s="200"/>
      <c r="H213" s="201"/>
      <c r="I213" s="210"/>
      <c r="J213" s="211"/>
    </row>
    <row r="214" spans="1:17" ht="15">
      <c r="A214" s="199" t="s">
        <v>7128</v>
      </c>
      <c r="B214" s="200"/>
      <c r="C214" s="201"/>
      <c r="D214" s="210"/>
      <c r="E214" s="209"/>
      <c r="F214" s="199" t="s">
        <v>7128</v>
      </c>
      <c r="G214" s="200"/>
      <c r="H214" s="201"/>
      <c r="I214" s="210"/>
      <c r="J214" s="211"/>
    </row>
    <row r="215" spans="1:17" ht="15">
      <c r="A215" s="199" t="s">
        <v>6318</v>
      </c>
      <c r="B215" s="199"/>
      <c r="C215" s="223"/>
      <c r="D215" s="210"/>
      <c r="E215" s="209"/>
      <c r="F215" s="199"/>
      <c r="G215" s="199"/>
      <c r="H215" s="223"/>
      <c r="I215" s="210"/>
      <c r="J215" s="211"/>
    </row>
    <row r="216" spans="1:17" ht="15">
      <c r="A216" s="199" t="s">
        <v>7129</v>
      </c>
      <c r="B216" s="200" t="s">
        <v>7130</v>
      </c>
      <c r="C216" s="216">
        <v>195</v>
      </c>
      <c r="D216" s="210">
        <v>0.23</v>
      </c>
      <c r="E216" s="209">
        <f t="shared" si="6"/>
        <v>150.15</v>
      </c>
      <c r="F216" s="199" t="s">
        <v>7131</v>
      </c>
      <c r="G216" s="200" t="s">
        <v>7132</v>
      </c>
      <c r="H216" s="216">
        <v>195</v>
      </c>
      <c r="I216" s="210">
        <v>0.23</v>
      </c>
      <c r="J216" s="211">
        <f t="shared" si="7"/>
        <v>150.15</v>
      </c>
    </row>
    <row r="217" spans="1:17" ht="15">
      <c r="A217" s="199" t="s">
        <v>7133</v>
      </c>
      <c r="B217" s="200" t="s">
        <v>7134</v>
      </c>
      <c r="C217" s="216">
        <v>195</v>
      </c>
      <c r="D217" s="210">
        <v>0.23</v>
      </c>
      <c r="E217" s="209">
        <f t="shared" si="6"/>
        <v>150.15</v>
      </c>
      <c r="F217" s="199" t="s">
        <v>7135</v>
      </c>
      <c r="G217" s="200" t="s">
        <v>7136</v>
      </c>
      <c r="H217" s="216">
        <v>195</v>
      </c>
      <c r="I217" s="210">
        <v>0.23</v>
      </c>
      <c r="J217" s="211">
        <f t="shared" si="7"/>
        <v>150.15</v>
      </c>
    </row>
    <row r="218" spans="1:17" ht="15">
      <c r="A218" s="199" t="s">
        <v>7137</v>
      </c>
      <c r="B218" s="200" t="s">
        <v>7138</v>
      </c>
      <c r="C218" s="216">
        <v>195</v>
      </c>
      <c r="D218" s="210">
        <v>0.23</v>
      </c>
      <c r="E218" s="209">
        <f t="shared" si="6"/>
        <v>150.15</v>
      </c>
      <c r="F218" s="199" t="s">
        <v>7139</v>
      </c>
      <c r="G218" s="200" t="s">
        <v>7140</v>
      </c>
      <c r="H218" s="216">
        <v>195</v>
      </c>
      <c r="I218" s="210">
        <v>0.23</v>
      </c>
      <c r="J218" s="211">
        <f t="shared" si="7"/>
        <v>150.15</v>
      </c>
    </row>
    <row r="219" spans="1:17" ht="15">
      <c r="A219" s="199" t="s">
        <v>7141</v>
      </c>
      <c r="B219" s="200" t="s">
        <v>7142</v>
      </c>
      <c r="C219" s="216">
        <v>195</v>
      </c>
      <c r="D219" s="210">
        <v>0.23</v>
      </c>
      <c r="E219" s="209">
        <f t="shared" si="6"/>
        <v>150.15</v>
      </c>
      <c r="F219" s="199" t="s">
        <v>7143</v>
      </c>
      <c r="G219" s="200" t="s">
        <v>7144</v>
      </c>
      <c r="H219" s="216">
        <v>195</v>
      </c>
      <c r="I219" s="210">
        <v>0.23</v>
      </c>
      <c r="J219" s="211">
        <f t="shared" si="7"/>
        <v>150.15</v>
      </c>
    </row>
    <row r="220" spans="1:17" ht="15">
      <c r="A220" s="199" t="s">
        <v>7145</v>
      </c>
      <c r="B220" s="200" t="s">
        <v>7146</v>
      </c>
      <c r="C220" s="216">
        <v>195</v>
      </c>
      <c r="D220" s="210">
        <v>0.23</v>
      </c>
      <c r="E220" s="209">
        <f t="shared" si="6"/>
        <v>150.15</v>
      </c>
      <c r="F220" s="199" t="s">
        <v>7147</v>
      </c>
      <c r="G220" s="200" t="s">
        <v>7148</v>
      </c>
      <c r="H220" s="216">
        <v>195</v>
      </c>
      <c r="I220" s="210">
        <v>0.23</v>
      </c>
      <c r="J220" s="211">
        <f t="shared" si="7"/>
        <v>150.15</v>
      </c>
    </row>
    <row r="221" spans="1:17" ht="15">
      <c r="A221" s="199" t="s">
        <v>7149</v>
      </c>
      <c r="B221" s="200" t="s">
        <v>7150</v>
      </c>
      <c r="C221" s="216">
        <v>195</v>
      </c>
      <c r="D221" s="210">
        <v>0.23</v>
      </c>
      <c r="E221" s="209">
        <f t="shared" si="6"/>
        <v>150.15</v>
      </c>
      <c r="F221" s="199" t="s">
        <v>7151</v>
      </c>
      <c r="G221" s="200" t="s">
        <v>7152</v>
      </c>
      <c r="H221" s="216">
        <v>195</v>
      </c>
      <c r="I221" s="210">
        <v>0.23</v>
      </c>
      <c r="J221" s="211">
        <f t="shared" si="7"/>
        <v>150.15</v>
      </c>
    </row>
    <row r="222" spans="1:17" ht="15">
      <c r="A222" s="199" t="s">
        <v>7153</v>
      </c>
      <c r="B222" s="200" t="s">
        <v>7154</v>
      </c>
      <c r="C222" s="216">
        <v>195</v>
      </c>
      <c r="D222" s="210">
        <v>0.23</v>
      </c>
      <c r="E222" s="209">
        <f t="shared" si="6"/>
        <v>150.15</v>
      </c>
      <c r="F222" s="199" t="s">
        <v>7155</v>
      </c>
      <c r="G222" s="200" t="s">
        <v>7156</v>
      </c>
      <c r="H222" s="216">
        <v>195</v>
      </c>
      <c r="I222" s="210">
        <v>0.23</v>
      </c>
      <c r="J222" s="211">
        <f t="shared" si="7"/>
        <v>150.15</v>
      </c>
    </row>
    <row r="223" spans="1:17" ht="15">
      <c r="A223" s="199" t="s">
        <v>7157</v>
      </c>
      <c r="B223" s="200" t="s">
        <v>7158</v>
      </c>
      <c r="C223" s="216">
        <v>195</v>
      </c>
      <c r="D223" s="210">
        <v>0.23</v>
      </c>
      <c r="E223" s="209">
        <f t="shared" si="6"/>
        <v>150.15</v>
      </c>
      <c r="F223" s="199" t="s">
        <v>7159</v>
      </c>
      <c r="G223" s="200" t="s">
        <v>7160</v>
      </c>
      <c r="H223" s="216">
        <v>195</v>
      </c>
      <c r="I223" s="210">
        <v>0.23</v>
      </c>
      <c r="J223" s="211">
        <f t="shared" si="7"/>
        <v>150.15</v>
      </c>
    </row>
    <row r="224" spans="1:17" ht="15">
      <c r="A224" s="199" t="s">
        <v>7161</v>
      </c>
      <c r="B224" s="200" t="s">
        <v>7162</v>
      </c>
      <c r="C224" s="216">
        <v>195</v>
      </c>
      <c r="D224" s="210">
        <v>0.23</v>
      </c>
      <c r="E224" s="209">
        <f t="shared" si="6"/>
        <v>150.15</v>
      </c>
      <c r="F224" s="199" t="s">
        <v>7163</v>
      </c>
      <c r="G224" s="200" t="s">
        <v>7164</v>
      </c>
      <c r="H224" s="216">
        <v>195</v>
      </c>
      <c r="I224" s="210">
        <v>0.23</v>
      </c>
      <c r="J224" s="211">
        <f t="shared" si="7"/>
        <v>150.15</v>
      </c>
    </row>
    <row r="225" spans="1:10" ht="15">
      <c r="A225" s="199" t="s">
        <v>7165</v>
      </c>
      <c r="B225" s="200" t="s">
        <v>7166</v>
      </c>
      <c r="C225" s="216">
        <v>195</v>
      </c>
      <c r="D225" s="210">
        <v>0.23</v>
      </c>
      <c r="E225" s="209">
        <f t="shared" si="6"/>
        <v>150.15</v>
      </c>
      <c r="F225" s="199" t="s">
        <v>7167</v>
      </c>
      <c r="G225" s="200" t="s">
        <v>7168</v>
      </c>
      <c r="H225" s="216">
        <v>195</v>
      </c>
      <c r="I225" s="210">
        <v>0.23</v>
      </c>
      <c r="J225" s="211">
        <f t="shared" si="7"/>
        <v>150.15</v>
      </c>
    </row>
    <row r="226" spans="1:10" ht="15">
      <c r="A226" s="199" t="s">
        <v>7169</v>
      </c>
      <c r="B226" s="200" t="s">
        <v>7170</v>
      </c>
      <c r="C226" s="216">
        <v>195</v>
      </c>
      <c r="D226" s="210">
        <v>0.23</v>
      </c>
      <c r="E226" s="209">
        <f t="shared" si="6"/>
        <v>150.15</v>
      </c>
      <c r="F226" s="199" t="s">
        <v>7171</v>
      </c>
      <c r="G226" s="200" t="s">
        <v>7172</v>
      </c>
      <c r="H226" s="216">
        <v>195</v>
      </c>
      <c r="I226" s="210">
        <v>0.23</v>
      </c>
      <c r="J226" s="211">
        <f t="shared" si="7"/>
        <v>150.15</v>
      </c>
    </row>
    <row r="227" spans="1:10" ht="15">
      <c r="A227" s="199" t="s">
        <v>7173</v>
      </c>
      <c r="B227" s="200" t="s">
        <v>7174</v>
      </c>
      <c r="C227" s="216">
        <v>195</v>
      </c>
      <c r="D227" s="210">
        <v>0.23</v>
      </c>
      <c r="E227" s="209">
        <f t="shared" si="6"/>
        <v>150.15</v>
      </c>
      <c r="F227" s="199" t="s">
        <v>7175</v>
      </c>
      <c r="G227" s="200" t="s">
        <v>7176</v>
      </c>
      <c r="H227" s="216">
        <v>195</v>
      </c>
      <c r="I227" s="210">
        <v>0.23</v>
      </c>
      <c r="J227" s="211">
        <f t="shared" si="7"/>
        <v>150.15</v>
      </c>
    </row>
    <row r="228" spans="1:10" ht="15">
      <c r="A228" s="199" t="s">
        <v>7177</v>
      </c>
      <c r="B228" s="200" t="s">
        <v>7178</v>
      </c>
      <c r="C228" s="216">
        <v>195</v>
      </c>
      <c r="D228" s="210">
        <v>0.23</v>
      </c>
      <c r="E228" s="209">
        <f t="shared" si="6"/>
        <v>150.15</v>
      </c>
      <c r="F228" s="199" t="s">
        <v>7179</v>
      </c>
      <c r="G228" s="200" t="s">
        <v>7180</v>
      </c>
      <c r="H228" s="216">
        <v>195</v>
      </c>
      <c r="I228" s="210">
        <v>0.23</v>
      </c>
      <c r="J228" s="211">
        <f t="shared" si="7"/>
        <v>150.15</v>
      </c>
    </row>
    <row r="229" spans="1:10" ht="15">
      <c r="A229" s="199" t="s">
        <v>7181</v>
      </c>
      <c r="B229" s="200" t="s">
        <v>7182</v>
      </c>
      <c r="C229" s="216">
        <v>195</v>
      </c>
      <c r="D229" s="210">
        <v>0.23</v>
      </c>
      <c r="E229" s="209">
        <f t="shared" si="6"/>
        <v>150.15</v>
      </c>
      <c r="F229" s="199" t="s">
        <v>7183</v>
      </c>
      <c r="G229" s="200" t="s">
        <v>7184</v>
      </c>
      <c r="H229" s="216">
        <v>195</v>
      </c>
      <c r="I229" s="210">
        <v>0.23</v>
      </c>
      <c r="J229" s="211">
        <f t="shared" si="7"/>
        <v>150.15</v>
      </c>
    </row>
    <row r="230" spans="1:10" ht="15">
      <c r="A230" s="199" t="s">
        <v>7185</v>
      </c>
      <c r="B230" s="200" t="s">
        <v>7186</v>
      </c>
      <c r="C230" s="216">
        <v>195</v>
      </c>
      <c r="D230" s="210">
        <v>0.23</v>
      </c>
      <c r="E230" s="209">
        <f t="shared" si="6"/>
        <v>150.15</v>
      </c>
      <c r="F230" s="199" t="s">
        <v>7187</v>
      </c>
      <c r="G230" s="200" t="s">
        <v>7188</v>
      </c>
      <c r="H230" s="216">
        <v>195</v>
      </c>
      <c r="I230" s="210">
        <v>0.23</v>
      </c>
      <c r="J230" s="211">
        <f t="shared" si="7"/>
        <v>150.15</v>
      </c>
    </row>
    <row r="231" spans="1:10" ht="15">
      <c r="A231" s="199" t="s">
        <v>7189</v>
      </c>
      <c r="B231" s="200" t="s">
        <v>7190</v>
      </c>
      <c r="C231" s="216">
        <v>195</v>
      </c>
      <c r="D231" s="210">
        <v>0.23</v>
      </c>
      <c r="E231" s="209">
        <f t="shared" si="6"/>
        <v>150.15</v>
      </c>
      <c r="F231" s="199" t="s">
        <v>7191</v>
      </c>
      <c r="G231" s="200" t="s">
        <v>7192</v>
      </c>
      <c r="H231" s="216">
        <v>195</v>
      </c>
      <c r="I231" s="210">
        <v>0.23</v>
      </c>
      <c r="J231" s="211">
        <f t="shared" si="7"/>
        <v>150.15</v>
      </c>
    </row>
    <row r="232" spans="1:10" ht="15">
      <c r="A232" s="199" t="s">
        <v>7193</v>
      </c>
      <c r="B232" s="200" t="s">
        <v>7194</v>
      </c>
      <c r="C232" s="216">
        <v>195</v>
      </c>
      <c r="D232" s="210">
        <v>0.23</v>
      </c>
      <c r="E232" s="209">
        <f t="shared" si="6"/>
        <v>150.15</v>
      </c>
      <c r="F232" s="199" t="s">
        <v>7195</v>
      </c>
      <c r="G232" s="200" t="s">
        <v>7196</v>
      </c>
      <c r="H232" s="216">
        <v>195</v>
      </c>
      <c r="I232" s="210">
        <v>0.23</v>
      </c>
      <c r="J232" s="211">
        <f t="shared" si="7"/>
        <v>150.15</v>
      </c>
    </row>
    <row r="233" spans="1:10" ht="15">
      <c r="A233" s="199" t="s">
        <v>7197</v>
      </c>
      <c r="B233" s="200" t="s">
        <v>7198</v>
      </c>
      <c r="C233" s="216">
        <v>195</v>
      </c>
      <c r="D233" s="210">
        <v>0.23</v>
      </c>
      <c r="E233" s="209">
        <f t="shared" si="6"/>
        <v>150.15</v>
      </c>
      <c r="F233" s="199" t="s">
        <v>7199</v>
      </c>
      <c r="G233" s="200" t="s">
        <v>7200</v>
      </c>
      <c r="H233" s="216">
        <v>195</v>
      </c>
      <c r="I233" s="210">
        <v>0.23</v>
      </c>
      <c r="J233" s="211">
        <f t="shared" si="7"/>
        <v>150.15</v>
      </c>
    </row>
    <row r="234" spans="1:10" ht="15">
      <c r="A234" s="199" t="s">
        <v>7201</v>
      </c>
      <c r="B234" s="200" t="s">
        <v>7202</v>
      </c>
      <c r="C234" s="216">
        <v>195</v>
      </c>
      <c r="D234" s="210">
        <v>0.23</v>
      </c>
      <c r="E234" s="209">
        <f t="shared" si="6"/>
        <v>150.15</v>
      </c>
      <c r="F234" s="199" t="s">
        <v>7203</v>
      </c>
      <c r="G234" s="200" t="s">
        <v>7204</v>
      </c>
      <c r="H234" s="216">
        <v>195</v>
      </c>
      <c r="I234" s="210">
        <v>0.23</v>
      </c>
      <c r="J234" s="211">
        <f t="shared" si="7"/>
        <v>150.15</v>
      </c>
    </row>
    <row r="235" spans="1:10" ht="15">
      <c r="A235" s="199" t="s">
        <v>7205</v>
      </c>
      <c r="B235" s="200" t="s">
        <v>7206</v>
      </c>
      <c r="C235" s="216">
        <v>195</v>
      </c>
      <c r="D235" s="210">
        <v>0.23</v>
      </c>
      <c r="E235" s="209">
        <f t="shared" si="6"/>
        <v>150.15</v>
      </c>
      <c r="F235" s="199" t="s">
        <v>7207</v>
      </c>
      <c r="G235" s="200" t="s">
        <v>7208</v>
      </c>
      <c r="H235" s="216">
        <v>195</v>
      </c>
      <c r="I235" s="210">
        <v>0.23</v>
      </c>
      <c r="J235" s="211">
        <f t="shared" si="7"/>
        <v>150.15</v>
      </c>
    </row>
    <row r="236" spans="1:10" ht="15">
      <c r="A236" s="199" t="s">
        <v>7209</v>
      </c>
      <c r="B236" s="200" t="s">
        <v>7210</v>
      </c>
      <c r="C236" s="216">
        <v>195</v>
      </c>
      <c r="D236" s="210">
        <v>0.23</v>
      </c>
      <c r="E236" s="209">
        <f t="shared" si="6"/>
        <v>150.15</v>
      </c>
      <c r="F236" s="199" t="s">
        <v>7211</v>
      </c>
      <c r="G236" s="200" t="s">
        <v>7212</v>
      </c>
      <c r="H236" s="216">
        <v>195</v>
      </c>
      <c r="I236" s="210">
        <v>0.23</v>
      </c>
      <c r="J236" s="211">
        <f t="shared" si="7"/>
        <v>150.15</v>
      </c>
    </row>
    <row r="237" spans="1:10" ht="15">
      <c r="A237" s="199" t="s">
        <v>7213</v>
      </c>
      <c r="B237" s="200" t="s">
        <v>7214</v>
      </c>
      <c r="C237" s="216">
        <v>195</v>
      </c>
      <c r="D237" s="210">
        <v>0.23</v>
      </c>
      <c r="E237" s="209">
        <f t="shared" si="6"/>
        <v>150.15</v>
      </c>
      <c r="F237" s="199" t="s">
        <v>7215</v>
      </c>
      <c r="G237" s="200" t="s">
        <v>7216</v>
      </c>
      <c r="H237" s="216">
        <v>195</v>
      </c>
      <c r="I237" s="210">
        <v>0.23</v>
      </c>
      <c r="J237" s="211">
        <f t="shared" si="7"/>
        <v>150.15</v>
      </c>
    </row>
    <row r="238" spans="1:10" ht="15">
      <c r="A238" s="199" t="s">
        <v>7217</v>
      </c>
      <c r="B238" s="200" t="s">
        <v>7218</v>
      </c>
      <c r="C238" s="216">
        <v>195</v>
      </c>
      <c r="D238" s="210">
        <v>0.23</v>
      </c>
      <c r="E238" s="209">
        <f t="shared" si="6"/>
        <v>150.15</v>
      </c>
      <c r="F238" s="199" t="s">
        <v>7219</v>
      </c>
      <c r="G238" s="200" t="s">
        <v>7220</v>
      </c>
      <c r="H238" s="216">
        <v>195</v>
      </c>
      <c r="I238" s="210">
        <v>0.23</v>
      </c>
      <c r="J238" s="211">
        <f t="shared" si="7"/>
        <v>150.15</v>
      </c>
    </row>
    <row r="239" spans="1:10" ht="15">
      <c r="A239" s="199" t="s">
        <v>7221</v>
      </c>
      <c r="B239" s="200" t="s">
        <v>7222</v>
      </c>
      <c r="C239" s="216">
        <v>195</v>
      </c>
      <c r="D239" s="210">
        <v>0.23</v>
      </c>
      <c r="E239" s="209">
        <f t="shared" si="6"/>
        <v>150.15</v>
      </c>
      <c r="F239" s="199" t="s">
        <v>7223</v>
      </c>
      <c r="G239" s="200" t="s">
        <v>7224</v>
      </c>
      <c r="H239" s="216">
        <v>105.75</v>
      </c>
      <c r="I239" s="210">
        <v>0.23</v>
      </c>
      <c r="J239" s="211">
        <f t="shared" si="7"/>
        <v>81.427499999999995</v>
      </c>
    </row>
    <row r="240" spans="1:10" ht="15">
      <c r="A240" s="199" t="s">
        <v>7225</v>
      </c>
      <c r="B240" s="200" t="s">
        <v>7226</v>
      </c>
      <c r="C240" s="216">
        <v>195</v>
      </c>
      <c r="D240" s="210">
        <v>0.23</v>
      </c>
      <c r="E240" s="209">
        <f t="shared" si="6"/>
        <v>150.15</v>
      </c>
      <c r="F240" s="199" t="s">
        <v>7227</v>
      </c>
      <c r="G240" s="200" t="s">
        <v>7228</v>
      </c>
      <c r="H240" s="216">
        <v>195</v>
      </c>
      <c r="I240" s="210">
        <v>0.23</v>
      </c>
      <c r="J240" s="211">
        <f t="shared" si="7"/>
        <v>150.15</v>
      </c>
    </row>
    <row r="241" spans="1:10" ht="15">
      <c r="A241" s="199" t="s">
        <v>7229</v>
      </c>
      <c r="B241" s="200" t="s">
        <v>7230</v>
      </c>
      <c r="C241" s="216">
        <v>195</v>
      </c>
      <c r="D241" s="210">
        <v>0.23</v>
      </c>
      <c r="E241" s="209">
        <f t="shared" si="6"/>
        <v>150.15</v>
      </c>
      <c r="F241" s="199" t="s">
        <v>7231</v>
      </c>
      <c r="G241" s="200" t="s">
        <v>7232</v>
      </c>
      <c r="H241" s="216">
        <v>195</v>
      </c>
      <c r="I241" s="210">
        <v>0.23</v>
      </c>
      <c r="J241" s="211">
        <f t="shared" si="7"/>
        <v>150.15</v>
      </c>
    </row>
    <row r="242" spans="1:10" ht="15">
      <c r="A242" s="199" t="s">
        <v>7233</v>
      </c>
      <c r="B242" s="200" t="s">
        <v>7234</v>
      </c>
      <c r="C242" s="216">
        <v>195</v>
      </c>
      <c r="D242" s="210">
        <v>0.23</v>
      </c>
      <c r="E242" s="209">
        <f t="shared" si="6"/>
        <v>150.15</v>
      </c>
      <c r="F242" s="199" t="s">
        <v>7235</v>
      </c>
      <c r="G242" s="200" t="s">
        <v>7236</v>
      </c>
      <c r="H242" s="216">
        <v>195</v>
      </c>
      <c r="I242" s="210">
        <v>0.23</v>
      </c>
      <c r="J242" s="211">
        <f t="shared" si="7"/>
        <v>150.15</v>
      </c>
    </row>
    <row r="243" spans="1:10" ht="15">
      <c r="A243" s="199" t="s">
        <v>7237</v>
      </c>
      <c r="B243" s="200" t="s">
        <v>7238</v>
      </c>
      <c r="C243" s="216">
        <v>195</v>
      </c>
      <c r="D243" s="210">
        <v>0.23</v>
      </c>
      <c r="E243" s="209">
        <f t="shared" si="6"/>
        <v>150.15</v>
      </c>
      <c r="F243" s="199" t="s">
        <v>7239</v>
      </c>
      <c r="G243" s="200" t="s">
        <v>7240</v>
      </c>
      <c r="H243" s="216">
        <v>195</v>
      </c>
      <c r="I243" s="210">
        <v>0.23</v>
      </c>
      <c r="J243" s="211">
        <f t="shared" si="7"/>
        <v>150.15</v>
      </c>
    </row>
    <row r="244" spans="1:10" ht="15">
      <c r="A244" s="199" t="s">
        <v>7241</v>
      </c>
      <c r="B244" s="200" t="s">
        <v>7242</v>
      </c>
      <c r="C244" s="216">
        <v>195</v>
      </c>
      <c r="D244" s="210">
        <v>0.23</v>
      </c>
      <c r="E244" s="209">
        <f t="shared" si="6"/>
        <v>150.15</v>
      </c>
      <c r="F244" s="199" t="s">
        <v>7243</v>
      </c>
      <c r="G244" s="200" t="s">
        <v>7244</v>
      </c>
      <c r="H244" s="216">
        <v>195</v>
      </c>
      <c r="I244" s="210">
        <v>0.23</v>
      </c>
      <c r="J244" s="211">
        <f t="shared" si="7"/>
        <v>150.15</v>
      </c>
    </row>
    <row r="245" spans="1:10" ht="15">
      <c r="A245" s="199" t="s">
        <v>7245</v>
      </c>
      <c r="B245" s="200" t="s">
        <v>7246</v>
      </c>
      <c r="C245" s="216">
        <v>195</v>
      </c>
      <c r="D245" s="210">
        <v>0.23</v>
      </c>
      <c r="E245" s="209">
        <f t="shared" si="6"/>
        <v>150.15</v>
      </c>
      <c r="F245" s="199" t="s">
        <v>7247</v>
      </c>
      <c r="G245" s="200" t="s">
        <v>7248</v>
      </c>
      <c r="H245" s="216">
        <v>195</v>
      </c>
      <c r="I245" s="210">
        <v>0.23</v>
      </c>
      <c r="J245" s="211">
        <f t="shared" si="7"/>
        <v>150.15</v>
      </c>
    </row>
    <row r="246" spans="1:10" ht="15">
      <c r="A246" s="199" t="s">
        <v>7249</v>
      </c>
      <c r="B246" s="200"/>
      <c r="C246" s="216"/>
      <c r="D246" s="210"/>
      <c r="E246" s="209"/>
      <c r="G246" s="215"/>
      <c r="H246" s="215"/>
      <c r="I246" s="210"/>
      <c r="J246" s="211"/>
    </row>
    <row r="247" spans="1:10" ht="15">
      <c r="A247" s="199"/>
      <c r="B247" s="199"/>
      <c r="C247" s="216"/>
      <c r="D247" s="210"/>
      <c r="E247" s="209"/>
      <c r="F247" s="199" t="s">
        <v>7250</v>
      </c>
      <c r="G247" s="200"/>
      <c r="H247" s="201"/>
      <c r="I247" s="210"/>
      <c r="J247" s="211"/>
    </row>
    <row r="248" spans="1:10" ht="15">
      <c r="A248" s="199" t="s">
        <v>7251</v>
      </c>
      <c r="B248" s="200" t="s">
        <v>7252</v>
      </c>
      <c r="C248" s="216">
        <v>195</v>
      </c>
      <c r="D248" s="210">
        <v>0.23</v>
      </c>
      <c r="E248" s="209">
        <f t="shared" si="6"/>
        <v>150.15</v>
      </c>
      <c r="F248" s="199"/>
      <c r="G248" s="199"/>
      <c r="H248" s="223"/>
      <c r="I248" s="210"/>
      <c r="J248" s="211"/>
    </row>
    <row r="249" spans="1:10" ht="15">
      <c r="A249" s="199" t="s">
        <v>7253</v>
      </c>
      <c r="B249" s="200" t="s">
        <v>7254</v>
      </c>
      <c r="C249" s="216">
        <v>195</v>
      </c>
      <c r="D249" s="210">
        <v>0.23</v>
      </c>
      <c r="E249" s="209">
        <f t="shared" si="6"/>
        <v>150.15</v>
      </c>
      <c r="F249" s="199" t="s">
        <v>7255</v>
      </c>
      <c r="G249" s="200" t="s">
        <v>7256</v>
      </c>
      <c r="H249" s="216">
        <v>195</v>
      </c>
      <c r="I249" s="210">
        <v>0.23</v>
      </c>
      <c r="J249" s="211">
        <f t="shared" si="7"/>
        <v>150.15</v>
      </c>
    </row>
    <row r="250" spans="1:10" ht="15">
      <c r="A250" s="199" t="s">
        <v>7257</v>
      </c>
      <c r="B250" s="200" t="s">
        <v>7258</v>
      </c>
      <c r="C250" s="216">
        <v>195</v>
      </c>
      <c r="D250" s="210">
        <v>0.23</v>
      </c>
      <c r="E250" s="209">
        <f t="shared" si="6"/>
        <v>150.15</v>
      </c>
      <c r="F250" s="199" t="s">
        <v>7259</v>
      </c>
      <c r="G250" s="200" t="s">
        <v>7260</v>
      </c>
      <c r="H250" s="216">
        <v>195</v>
      </c>
      <c r="I250" s="210">
        <v>0.23</v>
      </c>
      <c r="J250" s="211">
        <f t="shared" si="7"/>
        <v>150.15</v>
      </c>
    </row>
    <row r="251" spans="1:10" ht="15">
      <c r="A251" s="199" t="s">
        <v>7261</v>
      </c>
      <c r="B251" s="200" t="s">
        <v>7262</v>
      </c>
      <c r="C251" s="216">
        <v>195</v>
      </c>
      <c r="D251" s="210">
        <v>0.23</v>
      </c>
      <c r="E251" s="209">
        <f t="shared" si="6"/>
        <v>150.15</v>
      </c>
      <c r="F251" s="199" t="s">
        <v>7263</v>
      </c>
      <c r="G251" s="200" t="s">
        <v>7264</v>
      </c>
      <c r="H251" s="216">
        <v>195</v>
      </c>
      <c r="I251" s="210">
        <v>0.23</v>
      </c>
      <c r="J251" s="211">
        <f t="shared" si="7"/>
        <v>150.15</v>
      </c>
    </row>
    <row r="252" spans="1:10" ht="15">
      <c r="A252" s="199" t="s">
        <v>7265</v>
      </c>
      <c r="B252" s="200" t="s">
        <v>7266</v>
      </c>
      <c r="C252" s="216">
        <v>195</v>
      </c>
      <c r="D252" s="210">
        <v>0.23</v>
      </c>
      <c r="E252" s="209">
        <f t="shared" si="6"/>
        <v>150.15</v>
      </c>
      <c r="F252" s="199" t="s">
        <v>7267</v>
      </c>
      <c r="G252" s="200" t="s">
        <v>7268</v>
      </c>
      <c r="H252" s="216">
        <v>195</v>
      </c>
      <c r="I252" s="210">
        <v>0.23</v>
      </c>
      <c r="J252" s="211">
        <f t="shared" si="7"/>
        <v>150.15</v>
      </c>
    </row>
    <row r="253" spans="1:10" ht="15">
      <c r="A253" s="199" t="s">
        <v>7269</v>
      </c>
      <c r="B253" s="200" t="s">
        <v>7270</v>
      </c>
      <c r="C253" s="216">
        <v>195</v>
      </c>
      <c r="D253" s="210">
        <v>0.23</v>
      </c>
      <c r="E253" s="209">
        <f t="shared" si="6"/>
        <v>150.15</v>
      </c>
      <c r="F253" s="200"/>
      <c r="G253" s="200"/>
      <c r="H253" s="201"/>
      <c r="I253" s="210"/>
      <c r="J253" s="211"/>
    </row>
    <row r="254" spans="1:10" ht="15">
      <c r="A254" s="199" t="s">
        <v>7271</v>
      </c>
      <c r="B254" s="200" t="s">
        <v>7272</v>
      </c>
      <c r="C254" s="216">
        <v>195</v>
      </c>
      <c r="D254" s="210">
        <v>0.23</v>
      </c>
      <c r="E254" s="209">
        <f t="shared" si="6"/>
        <v>150.15</v>
      </c>
      <c r="F254" s="199" t="s">
        <v>7273</v>
      </c>
      <c r="G254" s="200"/>
      <c r="H254" s="201"/>
      <c r="I254" s="210"/>
      <c r="J254" s="211"/>
    </row>
    <row r="255" spans="1:10" ht="15">
      <c r="A255" s="199" t="s">
        <v>7274</v>
      </c>
      <c r="B255" s="200" t="s">
        <v>7275</v>
      </c>
      <c r="C255" s="216">
        <v>195</v>
      </c>
      <c r="D255" s="210">
        <v>0.23</v>
      </c>
      <c r="E255" s="209">
        <f t="shared" si="6"/>
        <v>150.15</v>
      </c>
      <c r="F255" s="199"/>
      <c r="G255" s="200"/>
      <c r="H255" s="223"/>
      <c r="I255" s="210"/>
      <c r="J255" s="211"/>
    </row>
    <row r="256" spans="1:10" ht="15">
      <c r="A256" s="199" t="s">
        <v>7276</v>
      </c>
      <c r="B256" s="200" t="s">
        <v>7277</v>
      </c>
      <c r="C256" s="216">
        <v>195</v>
      </c>
      <c r="D256" s="210">
        <v>0.23</v>
      </c>
      <c r="E256" s="209">
        <f t="shared" si="6"/>
        <v>150.15</v>
      </c>
      <c r="F256" s="200" t="s">
        <v>7278</v>
      </c>
      <c r="G256" s="200"/>
      <c r="H256" s="201"/>
      <c r="I256" s="210"/>
      <c r="J256" s="211"/>
    </row>
    <row r="257" spans="1:10" ht="15">
      <c r="A257" s="199" t="s">
        <v>7279</v>
      </c>
      <c r="B257" s="200" t="s">
        <v>7280</v>
      </c>
      <c r="C257" s="216">
        <v>195</v>
      </c>
      <c r="D257" s="210">
        <v>0.23</v>
      </c>
      <c r="E257" s="209">
        <f t="shared" si="6"/>
        <v>150.15</v>
      </c>
      <c r="F257" s="200" t="s">
        <v>7281</v>
      </c>
      <c r="G257" s="200"/>
      <c r="H257" s="201"/>
      <c r="I257" s="210"/>
      <c r="J257" s="211"/>
    </row>
    <row r="258" spans="1:10" ht="15">
      <c r="A258" s="199" t="s">
        <v>7282</v>
      </c>
      <c r="B258" s="200" t="s">
        <v>7283</v>
      </c>
      <c r="C258" s="216">
        <v>195</v>
      </c>
      <c r="D258" s="210">
        <v>0.23</v>
      </c>
      <c r="E258" s="209">
        <f t="shared" si="6"/>
        <v>150.15</v>
      </c>
      <c r="F258" s="200"/>
      <c r="G258" s="200"/>
      <c r="H258" s="201"/>
      <c r="I258" s="210"/>
      <c r="J258" s="211"/>
    </row>
    <row r="259" spans="1:10" ht="15">
      <c r="A259" s="199" t="s">
        <v>7284</v>
      </c>
      <c r="B259" s="200" t="s">
        <v>7285</v>
      </c>
      <c r="C259" s="216">
        <v>195</v>
      </c>
      <c r="D259" s="210">
        <v>0.23</v>
      </c>
      <c r="E259" s="209">
        <f t="shared" si="6"/>
        <v>150.15</v>
      </c>
      <c r="F259" s="199" t="s">
        <v>7286</v>
      </c>
      <c r="G259" s="200"/>
      <c r="H259" s="216">
        <v>76.13</v>
      </c>
      <c r="I259" s="210">
        <v>0.23</v>
      </c>
      <c r="J259" s="211">
        <f t="shared" si="7"/>
        <v>58.620099999999994</v>
      </c>
    </row>
    <row r="260" spans="1:10" ht="15">
      <c r="A260" s="199" t="s">
        <v>7287</v>
      </c>
      <c r="B260" s="200" t="s">
        <v>7288</v>
      </c>
      <c r="C260" s="216">
        <v>195</v>
      </c>
      <c r="D260" s="210">
        <v>0.23</v>
      </c>
      <c r="E260" s="209">
        <f t="shared" si="6"/>
        <v>150.15</v>
      </c>
      <c r="F260" s="199" t="s">
        <v>7289</v>
      </c>
      <c r="G260" s="200"/>
      <c r="H260" s="216">
        <v>283.13</v>
      </c>
      <c r="I260" s="210">
        <v>0.23</v>
      </c>
      <c r="J260" s="211">
        <f t="shared" si="7"/>
        <v>218.01009999999999</v>
      </c>
    </row>
    <row r="261" spans="1:10" ht="15">
      <c r="A261" s="199" t="s">
        <v>7290</v>
      </c>
      <c r="B261" s="200" t="s">
        <v>7291</v>
      </c>
      <c r="C261" s="216">
        <v>195</v>
      </c>
      <c r="D261" s="210">
        <v>0.23</v>
      </c>
      <c r="E261" s="209">
        <f t="shared" si="6"/>
        <v>150.15</v>
      </c>
      <c r="F261" s="199" t="s">
        <v>7292</v>
      </c>
      <c r="G261" s="200"/>
      <c r="H261" s="216">
        <v>32.35</v>
      </c>
      <c r="I261" s="210">
        <v>0.23</v>
      </c>
      <c r="J261" s="211">
        <f t="shared" si="7"/>
        <v>24.909500000000001</v>
      </c>
    </row>
    <row r="262" spans="1:10" ht="15">
      <c r="A262" s="199" t="s">
        <v>7293</v>
      </c>
      <c r="B262" s="200" t="s">
        <v>7294</v>
      </c>
      <c r="C262" s="216">
        <v>195</v>
      </c>
      <c r="D262" s="210">
        <v>0.23</v>
      </c>
      <c r="E262" s="209">
        <f t="shared" ref="E262:E325" si="8">C262-(C262*0.23)</f>
        <v>150.15</v>
      </c>
      <c r="F262" s="199" t="s">
        <v>7295</v>
      </c>
      <c r="G262" s="200"/>
      <c r="H262" s="216">
        <v>76.13</v>
      </c>
      <c r="I262" s="210">
        <v>0.23</v>
      </c>
      <c r="J262" s="211">
        <f>H262-(H262*0.23)</f>
        <v>58.620099999999994</v>
      </c>
    </row>
    <row r="263" spans="1:10" ht="15">
      <c r="A263" s="199" t="s">
        <v>7296</v>
      </c>
      <c r="B263" s="200" t="s">
        <v>7297</v>
      </c>
      <c r="C263" s="216">
        <v>195</v>
      </c>
      <c r="D263" s="210">
        <v>0.23</v>
      </c>
      <c r="E263" s="209">
        <f t="shared" si="8"/>
        <v>150.15</v>
      </c>
      <c r="F263" s="199" t="s">
        <v>7298</v>
      </c>
      <c r="G263" s="200"/>
      <c r="H263" s="216">
        <v>830</v>
      </c>
      <c r="I263" s="210">
        <v>0.23</v>
      </c>
      <c r="J263" s="211">
        <f>H263-(H263*0.23)</f>
        <v>639.1</v>
      </c>
    </row>
    <row r="264" spans="1:10" ht="15">
      <c r="A264" s="199" t="s">
        <v>7299</v>
      </c>
      <c r="B264" s="200" t="s">
        <v>7300</v>
      </c>
      <c r="C264" s="216">
        <v>195</v>
      </c>
      <c r="D264" s="210">
        <v>0.23</v>
      </c>
      <c r="E264" s="209">
        <f t="shared" si="8"/>
        <v>150.15</v>
      </c>
      <c r="F264" s="199" t="s">
        <v>7301</v>
      </c>
      <c r="G264" s="200"/>
      <c r="H264" s="216">
        <v>830</v>
      </c>
      <c r="I264" s="210">
        <v>0.23</v>
      </c>
      <c r="J264" s="211">
        <f>H264-(H264*0.23)</f>
        <v>639.1</v>
      </c>
    </row>
    <row r="265" spans="1:10" ht="15">
      <c r="A265" s="199" t="s">
        <v>7302</v>
      </c>
      <c r="B265" s="200" t="s">
        <v>7303</v>
      </c>
      <c r="C265" s="216">
        <v>195</v>
      </c>
      <c r="D265" s="210">
        <v>0.23</v>
      </c>
      <c r="E265" s="209">
        <f t="shared" si="8"/>
        <v>150.15</v>
      </c>
      <c r="F265" s="199" t="s">
        <v>7304</v>
      </c>
      <c r="G265" s="200"/>
      <c r="H265" s="216">
        <v>830</v>
      </c>
      <c r="I265" s="210">
        <v>0.23</v>
      </c>
      <c r="J265" s="211">
        <f>H265-(H265*0.23)</f>
        <v>639.1</v>
      </c>
    </row>
    <row r="266" spans="1:10" ht="15">
      <c r="A266" s="199" t="s">
        <v>7305</v>
      </c>
      <c r="B266" s="200" t="s">
        <v>7306</v>
      </c>
      <c r="C266" s="216">
        <v>195</v>
      </c>
      <c r="D266" s="210">
        <v>0.23</v>
      </c>
      <c r="E266" s="209">
        <f t="shared" si="8"/>
        <v>150.15</v>
      </c>
      <c r="F266" s="199" t="s">
        <v>7307</v>
      </c>
      <c r="G266" s="200"/>
      <c r="H266" s="216">
        <v>966.75</v>
      </c>
      <c r="I266" s="210">
        <v>0.23</v>
      </c>
      <c r="J266" s="211">
        <f>H266-(H266*0.23)</f>
        <v>744.39750000000004</v>
      </c>
    </row>
    <row r="267" spans="1:10" ht="15">
      <c r="A267" s="199" t="s">
        <v>7308</v>
      </c>
      <c r="B267" s="200" t="s">
        <v>7309</v>
      </c>
      <c r="C267" s="216">
        <v>195</v>
      </c>
      <c r="D267" s="210">
        <v>0.23</v>
      </c>
      <c r="E267" s="209">
        <f t="shared" si="8"/>
        <v>150.15</v>
      </c>
      <c r="F267" s="200"/>
      <c r="G267" s="200"/>
      <c r="H267" s="201"/>
      <c r="I267" s="210"/>
      <c r="J267" s="211"/>
    </row>
    <row r="268" spans="1:10" ht="15">
      <c r="A268" s="199" t="s">
        <v>7310</v>
      </c>
      <c r="B268" s="200" t="s">
        <v>7311</v>
      </c>
      <c r="C268" s="216">
        <v>195</v>
      </c>
      <c r="D268" s="210">
        <v>0.23</v>
      </c>
      <c r="E268" s="209">
        <f t="shared" si="8"/>
        <v>150.15</v>
      </c>
      <c r="F268" s="200"/>
      <c r="G268" s="200"/>
      <c r="H268" s="201"/>
      <c r="I268" s="210"/>
      <c r="J268" s="211"/>
    </row>
    <row r="269" spans="1:10" ht="15">
      <c r="A269" s="199" t="s">
        <v>7312</v>
      </c>
      <c r="B269" s="200" t="s">
        <v>7313</v>
      </c>
      <c r="C269" s="216">
        <v>195</v>
      </c>
      <c r="D269" s="210">
        <v>0.23</v>
      </c>
      <c r="E269" s="209">
        <f t="shared" si="8"/>
        <v>150.15</v>
      </c>
      <c r="F269" s="200"/>
      <c r="G269" s="200"/>
      <c r="H269" s="201"/>
      <c r="I269" s="210"/>
      <c r="J269" s="211"/>
    </row>
    <row r="270" spans="1:10" ht="15">
      <c r="A270" s="199" t="s">
        <v>7314</v>
      </c>
      <c r="B270" s="200" t="s">
        <v>7315</v>
      </c>
      <c r="C270" s="216">
        <v>195</v>
      </c>
      <c r="D270" s="210">
        <v>0.23</v>
      </c>
      <c r="E270" s="209">
        <f t="shared" si="8"/>
        <v>150.15</v>
      </c>
      <c r="F270" s="200"/>
      <c r="G270" s="200"/>
      <c r="H270" s="201"/>
      <c r="I270" s="210"/>
      <c r="J270" s="211"/>
    </row>
    <row r="271" spans="1:10" ht="15">
      <c r="A271" s="199" t="s">
        <v>7316</v>
      </c>
      <c r="B271" s="200" t="s">
        <v>7317</v>
      </c>
      <c r="C271" s="216">
        <v>195</v>
      </c>
      <c r="D271" s="210">
        <v>0.23</v>
      </c>
      <c r="E271" s="209">
        <f t="shared" si="8"/>
        <v>150.15</v>
      </c>
      <c r="F271" s="200"/>
      <c r="G271" s="200"/>
      <c r="H271" s="201"/>
      <c r="I271" s="210"/>
      <c r="J271" s="211"/>
    </row>
    <row r="272" spans="1:10" ht="15">
      <c r="A272" s="199" t="s">
        <v>7318</v>
      </c>
      <c r="B272" s="200" t="s">
        <v>7319</v>
      </c>
      <c r="C272" s="216">
        <v>195</v>
      </c>
      <c r="D272" s="210">
        <v>0.23</v>
      </c>
      <c r="E272" s="209">
        <f t="shared" si="8"/>
        <v>150.15</v>
      </c>
      <c r="F272" s="200"/>
      <c r="G272" s="200"/>
      <c r="H272" s="201"/>
      <c r="I272" s="210"/>
      <c r="J272" s="211"/>
    </row>
    <row r="273" spans="1:11" ht="15">
      <c r="A273" s="199" t="s">
        <v>7320</v>
      </c>
      <c r="B273" s="200" t="s">
        <v>7321</v>
      </c>
      <c r="C273" s="216">
        <v>767</v>
      </c>
      <c r="D273" s="210">
        <v>0.23</v>
      </c>
      <c r="E273" s="209">
        <f t="shared" si="8"/>
        <v>590.59</v>
      </c>
      <c r="F273" s="200"/>
      <c r="G273" s="200"/>
      <c r="H273" s="201"/>
      <c r="I273" s="210"/>
      <c r="J273" s="211"/>
    </row>
    <row r="274" spans="1:11" ht="15">
      <c r="A274" s="199" t="s">
        <v>7322</v>
      </c>
      <c r="B274" s="200" t="s">
        <v>7323</v>
      </c>
      <c r="C274" s="216">
        <v>767</v>
      </c>
      <c r="D274" s="210">
        <v>0.23</v>
      </c>
      <c r="E274" s="209">
        <f t="shared" si="8"/>
        <v>590.59</v>
      </c>
      <c r="F274" s="200"/>
      <c r="G274" s="200"/>
      <c r="H274" s="201"/>
      <c r="I274" s="210"/>
      <c r="J274" s="211"/>
    </row>
    <row r="275" spans="1:11" ht="15">
      <c r="A275" s="199" t="s">
        <v>7324</v>
      </c>
      <c r="B275" s="200" t="s">
        <v>7325</v>
      </c>
      <c r="C275" s="216">
        <v>767</v>
      </c>
      <c r="D275" s="210">
        <v>0.23</v>
      </c>
      <c r="E275" s="209">
        <f t="shared" si="8"/>
        <v>590.59</v>
      </c>
      <c r="F275" s="200"/>
      <c r="G275" s="200"/>
      <c r="H275" s="201"/>
      <c r="I275" s="210"/>
      <c r="J275" s="211"/>
    </row>
    <row r="276" spans="1:11" ht="15">
      <c r="A276" s="199" t="s">
        <v>7326</v>
      </c>
      <c r="B276" s="200" t="s">
        <v>7327</v>
      </c>
      <c r="C276" s="216">
        <v>195</v>
      </c>
      <c r="D276" s="210">
        <v>0.23</v>
      </c>
      <c r="E276" s="209">
        <f t="shared" si="8"/>
        <v>150.15</v>
      </c>
      <c r="F276" s="200"/>
      <c r="G276" s="200"/>
      <c r="H276" s="201"/>
      <c r="I276" s="210"/>
      <c r="J276" s="211"/>
    </row>
    <row r="277" spans="1:11" ht="15">
      <c r="A277" s="199" t="s">
        <v>7328</v>
      </c>
      <c r="B277" s="200" t="s">
        <v>7329</v>
      </c>
      <c r="C277" s="216">
        <v>195</v>
      </c>
      <c r="D277" s="210">
        <v>0.23</v>
      </c>
      <c r="E277" s="209">
        <f t="shared" si="8"/>
        <v>150.15</v>
      </c>
      <c r="F277" s="200"/>
      <c r="G277" s="200"/>
      <c r="H277" s="201"/>
      <c r="I277" s="210"/>
      <c r="J277" s="211"/>
    </row>
    <row r="278" spans="1:11" ht="15">
      <c r="A278" s="199" t="s">
        <v>7330</v>
      </c>
      <c r="B278" s="200" t="s">
        <v>7331</v>
      </c>
      <c r="C278" s="216">
        <v>195</v>
      </c>
      <c r="D278" s="210">
        <v>0.23</v>
      </c>
      <c r="E278" s="209">
        <f t="shared" si="8"/>
        <v>150.15</v>
      </c>
      <c r="F278" s="200"/>
      <c r="G278" s="200"/>
      <c r="H278" s="201"/>
      <c r="I278" s="210"/>
      <c r="J278" s="211"/>
    </row>
    <row r="279" spans="1:11" ht="15">
      <c r="A279" s="199" t="s">
        <v>7332</v>
      </c>
      <c r="B279" s="200" t="s">
        <v>7333</v>
      </c>
      <c r="C279" s="216">
        <v>195</v>
      </c>
      <c r="D279" s="210">
        <v>0.23</v>
      </c>
      <c r="E279" s="209">
        <f t="shared" si="8"/>
        <v>150.15</v>
      </c>
      <c r="F279" s="200"/>
      <c r="G279" s="200"/>
      <c r="H279" s="201"/>
      <c r="I279" s="210"/>
      <c r="J279" s="211"/>
    </row>
    <row r="280" spans="1:11" ht="15">
      <c r="A280" s="199" t="s">
        <v>7334</v>
      </c>
      <c r="B280" s="200" t="s">
        <v>7335</v>
      </c>
      <c r="C280" s="216">
        <v>195</v>
      </c>
      <c r="D280" s="210">
        <v>0.23</v>
      </c>
      <c r="E280" s="209">
        <f t="shared" si="8"/>
        <v>150.15</v>
      </c>
      <c r="F280" s="200"/>
      <c r="G280" s="200"/>
      <c r="H280" s="201"/>
      <c r="I280" s="210"/>
      <c r="J280" s="211"/>
    </row>
    <row r="281" spans="1:11" ht="15">
      <c r="A281" s="199" t="s">
        <v>7336</v>
      </c>
      <c r="B281" s="200" t="s">
        <v>7337</v>
      </c>
      <c r="C281" s="216">
        <v>195</v>
      </c>
      <c r="D281" s="210">
        <v>0.23</v>
      </c>
      <c r="E281" s="209">
        <f t="shared" si="8"/>
        <v>150.15</v>
      </c>
      <c r="F281" s="200"/>
      <c r="G281" s="200"/>
      <c r="H281" s="201"/>
      <c r="I281" s="210"/>
      <c r="J281" s="211"/>
      <c r="K281" s="200"/>
    </row>
    <row r="282" spans="1:11" ht="15">
      <c r="A282" s="199" t="s">
        <v>7338</v>
      </c>
      <c r="B282" s="200" t="s">
        <v>7339</v>
      </c>
      <c r="C282" s="216">
        <v>195</v>
      </c>
      <c r="D282" s="210">
        <v>0.23</v>
      </c>
      <c r="E282" s="209">
        <f t="shared" si="8"/>
        <v>150.15</v>
      </c>
      <c r="F282" s="200"/>
      <c r="G282" s="200"/>
      <c r="H282" s="201"/>
      <c r="I282" s="210"/>
      <c r="J282" s="211"/>
    </row>
    <row r="283" spans="1:11" ht="15">
      <c r="A283" s="199" t="s">
        <v>7340</v>
      </c>
      <c r="B283" s="200" t="s">
        <v>7341</v>
      </c>
      <c r="C283" s="216">
        <v>195</v>
      </c>
      <c r="D283" s="210">
        <v>0.23</v>
      </c>
      <c r="E283" s="209">
        <f t="shared" si="8"/>
        <v>150.15</v>
      </c>
      <c r="F283" s="200"/>
      <c r="G283" s="200"/>
      <c r="H283" s="201"/>
      <c r="I283" s="210"/>
      <c r="J283" s="211"/>
    </row>
    <row r="284" spans="1:11" ht="15">
      <c r="A284" s="199" t="s">
        <v>7342</v>
      </c>
      <c r="B284" s="200" t="s">
        <v>7343</v>
      </c>
      <c r="C284" s="216">
        <v>195</v>
      </c>
      <c r="D284" s="210">
        <v>0.23</v>
      </c>
      <c r="E284" s="209">
        <f t="shared" si="8"/>
        <v>150.15</v>
      </c>
      <c r="F284" s="200"/>
      <c r="G284" s="200"/>
      <c r="H284" s="201"/>
      <c r="I284" s="210"/>
      <c r="J284" s="211"/>
    </row>
    <row r="285" spans="1:11" ht="15">
      <c r="A285" s="199" t="s">
        <v>7344</v>
      </c>
      <c r="B285" s="200" t="s">
        <v>7345</v>
      </c>
      <c r="C285" s="216">
        <v>195</v>
      </c>
      <c r="D285" s="210">
        <v>0.23</v>
      </c>
      <c r="E285" s="209">
        <f t="shared" si="8"/>
        <v>150.15</v>
      </c>
      <c r="F285" s="200"/>
      <c r="G285" s="200"/>
      <c r="H285" s="201"/>
      <c r="I285" s="210"/>
      <c r="J285" s="211"/>
    </row>
    <row r="286" spans="1:11" ht="15">
      <c r="A286" s="199" t="s">
        <v>7346</v>
      </c>
      <c r="B286" s="200" t="s">
        <v>7347</v>
      </c>
      <c r="C286" s="216">
        <v>195</v>
      </c>
      <c r="D286" s="210">
        <v>0.23</v>
      </c>
      <c r="E286" s="209">
        <f t="shared" si="8"/>
        <v>150.15</v>
      </c>
      <c r="F286" s="200"/>
      <c r="G286" s="200"/>
      <c r="H286" s="201"/>
      <c r="I286" s="210"/>
      <c r="J286" s="211"/>
    </row>
    <row r="287" spans="1:11" ht="15">
      <c r="A287" s="199" t="s">
        <v>7348</v>
      </c>
      <c r="B287" s="200" t="s">
        <v>7349</v>
      </c>
      <c r="C287" s="216">
        <v>195</v>
      </c>
      <c r="D287" s="210">
        <v>0.23</v>
      </c>
      <c r="E287" s="209">
        <f t="shared" si="8"/>
        <v>150.15</v>
      </c>
      <c r="F287" s="200"/>
      <c r="G287" s="200"/>
      <c r="H287" s="201"/>
      <c r="I287" s="210"/>
      <c r="J287" s="211"/>
    </row>
    <row r="288" spans="1:11" ht="15">
      <c r="A288" s="199" t="s">
        <v>7350</v>
      </c>
      <c r="B288" s="200" t="s">
        <v>7351</v>
      </c>
      <c r="C288" s="216">
        <v>195</v>
      </c>
      <c r="D288" s="210">
        <v>0.23</v>
      </c>
      <c r="E288" s="209">
        <f t="shared" si="8"/>
        <v>150.15</v>
      </c>
      <c r="F288" s="200"/>
      <c r="G288" s="200"/>
      <c r="H288" s="201"/>
      <c r="I288" s="210"/>
      <c r="J288" s="211"/>
    </row>
    <row r="289" spans="1:10" ht="15">
      <c r="A289" s="199" t="s">
        <v>7352</v>
      </c>
      <c r="B289" s="200" t="s">
        <v>7353</v>
      </c>
      <c r="C289" s="216">
        <v>195</v>
      </c>
      <c r="D289" s="210">
        <v>0.23</v>
      </c>
      <c r="E289" s="209">
        <f t="shared" si="8"/>
        <v>150.15</v>
      </c>
      <c r="F289" s="200"/>
      <c r="G289" s="200"/>
      <c r="H289" s="201"/>
      <c r="I289" s="210"/>
      <c r="J289" s="211"/>
    </row>
    <row r="290" spans="1:10" ht="15">
      <c r="A290" s="199" t="s">
        <v>7354</v>
      </c>
      <c r="B290" s="200" t="s">
        <v>7355</v>
      </c>
      <c r="C290" s="216">
        <v>195</v>
      </c>
      <c r="D290" s="210">
        <v>0.23</v>
      </c>
      <c r="E290" s="209">
        <f t="shared" si="8"/>
        <v>150.15</v>
      </c>
      <c r="F290" s="200"/>
      <c r="G290" s="200"/>
      <c r="H290" s="201"/>
      <c r="I290" s="210"/>
      <c r="J290" s="211"/>
    </row>
    <row r="291" spans="1:10" ht="15">
      <c r="A291" s="199" t="s">
        <v>7356</v>
      </c>
      <c r="B291" s="200" t="s">
        <v>7357</v>
      </c>
      <c r="C291" s="216">
        <v>195</v>
      </c>
      <c r="D291" s="210">
        <v>0.23</v>
      </c>
      <c r="E291" s="209">
        <f t="shared" si="8"/>
        <v>150.15</v>
      </c>
      <c r="F291" s="200"/>
      <c r="G291" s="200"/>
      <c r="H291" s="201"/>
      <c r="I291" s="210"/>
      <c r="J291" s="211"/>
    </row>
    <row r="292" spans="1:10" ht="15">
      <c r="A292" s="199" t="s">
        <v>7358</v>
      </c>
      <c r="B292" s="200" t="s">
        <v>7359</v>
      </c>
      <c r="C292" s="216">
        <v>195</v>
      </c>
      <c r="D292" s="210">
        <v>0.23</v>
      </c>
      <c r="E292" s="209">
        <f t="shared" si="8"/>
        <v>150.15</v>
      </c>
      <c r="F292" s="200"/>
      <c r="G292" s="200"/>
      <c r="H292" s="201"/>
      <c r="I292" s="210"/>
      <c r="J292" s="211"/>
    </row>
    <row r="293" spans="1:10" ht="15">
      <c r="A293" s="199" t="s">
        <v>7360</v>
      </c>
      <c r="B293" s="200" t="s">
        <v>7361</v>
      </c>
      <c r="C293" s="216">
        <v>195</v>
      </c>
      <c r="D293" s="210">
        <v>0.23</v>
      </c>
      <c r="E293" s="209">
        <f t="shared" si="8"/>
        <v>150.15</v>
      </c>
      <c r="F293" s="200"/>
      <c r="G293" s="200"/>
      <c r="H293" s="201"/>
      <c r="I293" s="210"/>
      <c r="J293" s="211"/>
    </row>
    <row r="294" spans="1:10" ht="15">
      <c r="A294" s="199" t="s">
        <v>7362</v>
      </c>
      <c r="B294" s="200" t="s">
        <v>7363</v>
      </c>
      <c r="C294" s="216">
        <v>195</v>
      </c>
      <c r="D294" s="210">
        <v>0.23</v>
      </c>
      <c r="E294" s="209">
        <f t="shared" si="8"/>
        <v>150.15</v>
      </c>
      <c r="F294" s="200"/>
      <c r="G294" s="200"/>
      <c r="H294" s="201"/>
      <c r="I294" s="210"/>
      <c r="J294" s="211"/>
    </row>
    <row r="295" spans="1:10" ht="15">
      <c r="A295" s="199" t="s">
        <v>7364</v>
      </c>
      <c r="B295" s="200" t="s">
        <v>7365</v>
      </c>
      <c r="C295" s="216">
        <v>195</v>
      </c>
      <c r="D295" s="210">
        <v>0.23</v>
      </c>
      <c r="E295" s="209">
        <f t="shared" si="8"/>
        <v>150.15</v>
      </c>
      <c r="F295" s="200"/>
      <c r="G295" s="200"/>
      <c r="H295" s="201"/>
      <c r="I295" s="210"/>
      <c r="J295" s="211"/>
    </row>
    <row r="296" spans="1:10" ht="15">
      <c r="A296" s="199" t="s">
        <v>7366</v>
      </c>
      <c r="B296" s="200" t="s">
        <v>7367</v>
      </c>
      <c r="C296" s="216">
        <v>195</v>
      </c>
      <c r="D296" s="210">
        <v>0.23</v>
      </c>
      <c r="E296" s="209">
        <f t="shared" si="8"/>
        <v>150.15</v>
      </c>
      <c r="F296" s="200"/>
      <c r="G296" s="200"/>
      <c r="H296" s="201"/>
      <c r="I296" s="210"/>
      <c r="J296" s="211"/>
    </row>
    <row r="297" spans="1:10" ht="15">
      <c r="A297" s="199" t="s">
        <v>7368</v>
      </c>
      <c r="B297" s="200" t="s">
        <v>7369</v>
      </c>
      <c r="C297" s="216">
        <v>195</v>
      </c>
      <c r="D297" s="210">
        <v>0.23</v>
      </c>
      <c r="E297" s="209">
        <f t="shared" si="8"/>
        <v>150.15</v>
      </c>
      <c r="F297" s="200"/>
      <c r="G297" s="200"/>
      <c r="H297" s="201"/>
      <c r="I297" s="210"/>
      <c r="J297" s="211"/>
    </row>
    <row r="298" spans="1:10" ht="15">
      <c r="A298" s="199" t="s">
        <v>7370</v>
      </c>
      <c r="B298" s="200" t="s">
        <v>7371</v>
      </c>
      <c r="C298" s="216">
        <v>195</v>
      </c>
      <c r="D298" s="210">
        <v>0.23</v>
      </c>
      <c r="E298" s="209">
        <f t="shared" si="8"/>
        <v>150.15</v>
      </c>
      <c r="F298" s="200"/>
      <c r="G298" s="200"/>
      <c r="H298" s="201"/>
      <c r="I298" s="210"/>
      <c r="J298" s="211"/>
    </row>
    <row r="299" spans="1:10" ht="15">
      <c r="A299" s="199" t="s">
        <v>7372</v>
      </c>
      <c r="B299" s="200" t="s">
        <v>7373</v>
      </c>
      <c r="C299" s="216">
        <v>195</v>
      </c>
      <c r="D299" s="210">
        <v>0.23</v>
      </c>
      <c r="E299" s="209">
        <f t="shared" si="8"/>
        <v>150.15</v>
      </c>
      <c r="F299" s="200"/>
      <c r="G299" s="200"/>
      <c r="H299" s="201"/>
      <c r="I299" s="210"/>
      <c r="J299" s="211"/>
    </row>
    <row r="300" spans="1:10" ht="15">
      <c r="A300" s="199" t="s">
        <v>7374</v>
      </c>
      <c r="B300" s="200" t="s">
        <v>7375</v>
      </c>
      <c r="C300" s="216">
        <v>767</v>
      </c>
      <c r="D300" s="210">
        <v>0.23</v>
      </c>
      <c r="E300" s="209">
        <f t="shared" si="8"/>
        <v>590.59</v>
      </c>
      <c r="F300" s="200"/>
      <c r="G300" s="200"/>
      <c r="H300" s="201"/>
      <c r="I300" s="210"/>
      <c r="J300" s="211"/>
    </row>
    <row r="301" spans="1:10" ht="15">
      <c r="A301" s="199" t="s">
        <v>7376</v>
      </c>
      <c r="B301" s="200" t="s">
        <v>7377</v>
      </c>
      <c r="C301" s="216">
        <v>195</v>
      </c>
      <c r="D301" s="210">
        <v>0.23</v>
      </c>
      <c r="E301" s="209">
        <f t="shared" si="8"/>
        <v>150.15</v>
      </c>
      <c r="F301" s="200"/>
      <c r="G301" s="200"/>
      <c r="H301" s="201"/>
      <c r="I301" s="210"/>
      <c r="J301" s="211"/>
    </row>
    <row r="302" spans="1:10" ht="15">
      <c r="A302" s="199" t="s">
        <v>7378</v>
      </c>
      <c r="B302" s="200" t="s">
        <v>7379</v>
      </c>
      <c r="C302" s="216">
        <v>195</v>
      </c>
      <c r="D302" s="210">
        <v>0.23</v>
      </c>
      <c r="E302" s="209">
        <f t="shared" si="8"/>
        <v>150.15</v>
      </c>
      <c r="F302" s="200"/>
      <c r="G302" s="200"/>
      <c r="H302" s="201"/>
      <c r="I302" s="210"/>
      <c r="J302" s="211"/>
    </row>
    <row r="303" spans="1:10" s="224" customFormat="1" ht="15">
      <c r="A303" s="199" t="s">
        <v>7380</v>
      </c>
      <c r="B303" s="200" t="s">
        <v>7381</v>
      </c>
      <c r="C303" s="216">
        <v>195</v>
      </c>
      <c r="D303" s="210">
        <v>0.23</v>
      </c>
      <c r="E303" s="209">
        <f t="shared" si="8"/>
        <v>150.15</v>
      </c>
      <c r="F303" s="200"/>
      <c r="G303" s="200"/>
      <c r="H303" s="201"/>
      <c r="I303" s="210"/>
      <c r="J303" s="211"/>
    </row>
    <row r="304" spans="1:10" ht="15">
      <c r="A304" s="199" t="s">
        <v>7382</v>
      </c>
      <c r="B304" s="200" t="s">
        <v>7383</v>
      </c>
      <c r="C304" s="216">
        <v>195</v>
      </c>
      <c r="D304" s="210">
        <v>0.23</v>
      </c>
      <c r="E304" s="209">
        <f t="shared" si="8"/>
        <v>150.15</v>
      </c>
      <c r="F304" s="200"/>
      <c r="G304" s="200"/>
      <c r="H304" s="201"/>
      <c r="I304" s="210"/>
      <c r="J304" s="211"/>
    </row>
    <row r="305" spans="1:13" ht="15">
      <c r="A305" s="200"/>
      <c r="B305" s="200"/>
      <c r="C305" s="216"/>
      <c r="D305" s="210"/>
      <c r="E305" s="209"/>
      <c r="F305" s="200"/>
      <c r="G305" s="200"/>
      <c r="H305" s="201"/>
      <c r="I305" s="210"/>
      <c r="J305" s="211"/>
    </row>
    <row r="306" spans="1:13" ht="15">
      <c r="A306" s="225" t="s">
        <v>7384</v>
      </c>
      <c r="B306" s="200"/>
      <c r="C306" s="216"/>
      <c r="D306" s="210"/>
      <c r="E306" s="209"/>
      <c r="F306" s="200"/>
      <c r="G306" s="200"/>
      <c r="H306" s="201"/>
      <c r="I306" s="210"/>
      <c r="J306" s="211"/>
    </row>
    <row r="307" spans="1:13" ht="15">
      <c r="A307" s="199" t="s">
        <v>7385</v>
      </c>
      <c r="B307" s="200"/>
      <c r="C307" s="201"/>
      <c r="D307" s="210"/>
      <c r="E307" s="209"/>
      <c r="F307" s="199" t="s">
        <v>7385</v>
      </c>
      <c r="G307" s="200"/>
      <c r="H307" s="201"/>
      <c r="I307" s="210"/>
      <c r="J307" s="211"/>
    </row>
    <row r="308" spans="1:13" ht="15">
      <c r="A308" s="203" t="s">
        <v>6318</v>
      </c>
      <c r="B308" s="203"/>
      <c r="C308" s="205"/>
      <c r="D308" s="210"/>
      <c r="E308" s="209"/>
      <c r="F308" s="203"/>
      <c r="G308" s="203"/>
      <c r="H308" s="205"/>
      <c r="I308" s="210"/>
      <c r="J308" s="211"/>
    </row>
    <row r="309" spans="1:13" ht="15.75">
      <c r="A309" s="207" t="s">
        <v>7386</v>
      </c>
      <c r="B309" s="208" t="s">
        <v>6322</v>
      </c>
      <c r="C309" s="209">
        <v>18</v>
      </c>
      <c r="D309" s="210">
        <v>0.23</v>
      </c>
      <c r="E309" s="209">
        <f t="shared" si="8"/>
        <v>13.86</v>
      </c>
      <c r="F309" s="207" t="s">
        <v>7387</v>
      </c>
      <c r="G309" s="208" t="s">
        <v>7388</v>
      </c>
      <c r="H309" s="209">
        <v>18</v>
      </c>
      <c r="I309" s="210">
        <v>0.23</v>
      </c>
      <c r="J309" s="211">
        <f t="shared" ref="J309:J372" si="9">H309-(H309*0.23)</f>
        <v>13.86</v>
      </c>
      <c r="M309" s="226"/>
    </row>
    <row r="310" spans="1:13" ht="15">
      <c r="A310" s="207" t="s">
        <v>7389</v>
      </c>
      <c r="B310" s="208" t="s">
        <v>6326</v>
      </c>
      <c r="C310" s="209">
        <v>18</v>
      </c>
      <c r="D310" s="210">
        <v>0.23</v>
      </c>
      <c r="E310" s="209">
        <f t="shared" si="8"/>
        <v>13.86</v>
      </c>
      <c r="F310" s="207" t="s">
        <v>7390</v>
      </c>
      <c r="G310" s="208" t="s">
        <v>7391</v>
      </c>
      <c r="H310" s="209">
        <v>18</v>
      </c>
      <c r="I310" s="210">
        <v>0.23</v>
      </c>
      <c r="J310" s="211">
        <f t="shared" si="9"/>
        <v>13.86</v>
      </c>
    </row>
    <row r="311" spans="1:13" ht="15">
      <c r="A311" s="207" t="s">
        <v>7392</v>
      </c>
      <c r="B311" s="208" t="s">
        <v>6330</v>
      </c>
      <c r="C311" s="209">
        <v>18</v>
      </c>
      <c r="D311" s="210">
        <v>0.23</v>
      </c>
      <c r="E311" s="209">
        <f t="shared" si="8"/>
        <v>13.86</v>
      </c>
      <c r="F311" s="207" t="s">
        <v>7393</v>
      </c>
      <c r="G311" s="208" t="s">
        <v>7394</v>
      </c>
      <c r="H311" s="209">
        <v>18</v>
      </c>
      <c r="I311" s="210">
        <v>0.23</v>
      </c>
      <c r="J311" s="211">
        <f t="shared" si="9"/>
        <v>13.86</v>
      </c>
    </row>
    <row r="312" spans="1:13" ht="15">
      <c r="A312" s="207" t="s">
        <v>7395</v>
      </c>
      <c r="B312" s="208" t="s">
        <v>6334</v>
      </c>
      <c r="C312" s="209">
        <v>18</v>
      </c>
      <c r="D312" s="210">
        <v>0.23</v>
      </c>
      <c r="E312" s="209">
        <f t="shared" si="8"/>
        <v>13.86</v>
      </c>
      <c r="F312" s="207" t="s">
        <v>7396</v>
      </c>
      <c r="G312" s="208" t="s">
        <v>6525</v>
      </c>
      <c r="H312" s="209">
        <v>18</v>
      </c>
      <c r="I312" s="210">
        <v>0.23</v>
      </c>
      <c r="J312" s="211">
        <f t="shared" si="9"/>
        <v>13.86</v>
      </c>
    </row>
    <row r="313" spans="1:13" ht="15">
      <c r="A313" s="207" t="s">
        <v>7397</v>
      </c>
      <c r="B313" s="208" t="s">
        <v>6338</v>
      </c>
      <c r="C313" s="209">
        <v>18</v>
      </c>
      <c r="D313" s="210">
        <v>0.23</v>
      </c>
      <c r="E313" s="209">
        <f t="shared" si="8"/>
        <v>13.86</v>
      </c>
      <c r="F313" s="207" t="s">
        <v>7398</v>
      </c>
      <c r="G313" s="208" t="s">
        <v>6529</v>
      </c>
      <c r="H313" s="209">
        <v>18</v>
      </c>
      <c r="I313" s="210">
        <v>0.23</v>
      </c>
      <c r="J313" s="211">
        <f t="shared" si="9"/>
        <v>13.86</v>
      </c>
    </row>
    <row r="314" spans="1:13" ht="15">
      <c r="A314" s="207" t="s">
        <v>7399</v>
      </c>
      <c r="B314" s="208" t="s">
        <v>6342</v>
      </c>
      <c r="C314" s="209">
        <v>18</v>
      </c>
      <c r="D314" s="210">
        <v>0.23</v>
      </c>
      <c r="E314" s="209">
        <f t="shared" si="8"/>
        <v>13.86</v>
      </c>
      <c r="F314" s="207" t="s">
        <v>7400</v>
      </c>
      <c r="G314" s="208" t="s">
        <v>6537</v>
      </c>
      <c r="H314" s="209">
        <v>18</v>
      </c>
      <c r="I314" s="210">
        <v>0.23</v>
      </c>
      <c r="J314" s="211">
        <f t="shared" si="9"/>
        <v>13.86</v>
      </c>
    </row>
    <row r="315" spans="1:13" ht="15">
      <c r="A315" s="207" t="s">
        <v>7401</v>
      </c>
      <c r="B315" s="208" t="s">
        <v>6350</v>
      </c>
      <c r="C315" s="209">
        <v>18</v>
      </c>
      <c r="D315" s="210">
        <v>0.23</v>
      </c>
      <c r="E315" s="209">
        <f t="shared" si="8"/>
        <v>13.86</v>
      </c>
      <c r="F315" s="207" t="s">
        <v>7402</v>
      </c>
      <c r="G315" s="208" t="s">
        <v>6541</v>
      </c>
      <c r="H315" s="209">
        <v>18</v>
      </c>
      <c r="I315" s="210">
        <v>0.23</v>
      </c>
      <c r="J315" s="211">
        <f t="shared" si="9"/>
        <v>13.86</v>
      </c>
    </row>
    <row r="316" spans="1:13" ht="15">
      <c r="A316" s="207" t="s">
        <v>7403</v>
      </c>
      <c r="B316" s="208" t="s">
        <v>6354</v>
      </c>
      <c r="C316" s="209">
        <v>18</v>
      </c>
      <c r="D316" s="210">
        <v>0.23</v>
      </c>
      <c r="E316" s="209">
        <f t="shared" si="8"/>
        <v>13.86</v>
      </c>
      <c r="F316" s="207" t="s">
        <v>7404</v>
      </c>
      <c r="G316" s="208" t="s">
        <v>7405</v>
      </c>
      <c r="H316" s="209">
        <v>18</v>
      </c>
      <c r="I316" s="210">
        <v>0.23</v>
      </c>
      <c r="J316" s="211">
        <f t="shared" si="9"/>
        <v>13.86</v>
      </c>
    </row>
    <row r="317" spans="1:13" ht="15">
      <c r="A317" s="207" t="s">
        <v>7406</v>
      </c>
      <c r="B317" s="208" t="s">
        <v>7407</v>
      </c>
      <c r="C317" s="209">
        <v>18</v>
      </c>
      <c r="D317" s="210">
        <v>0.23</v>
      </c>
      <c r="E317" s="209">
        <f t="shared" si="8"/>
        <v>13.86</v>
      </c>
      <c r="F317" s="207" t="s">
        <v>7408</v>
      </c>
      <c r="G317" s="208" t="s">
        <v>6549</v>
      </c>
      <c r="H317" s="209">
        <v>18</v>
      </c>
      <c r="I317" s="210">
        <v>0.23</v>
      </c>
      <c r="J317" s="211">
        <f t="shared" si="9"/>
        <v>13.86</v>
      </c>
    </row>
    <row r="318" spans="1:13" ht="15">
      <c r="A318" s="207" t="s">
        <v>7409</v>
      </c>
      <c r="B318" s="208" t="s">
        <v>7410</v>
      </c>
      <c r="C318" s="209">
        <v>18</v>
      </c>
      <c r="D318" s="210">
        <v>0.23</v>
      </c>
      <c r="E318" s="209">
        <f t="shared" si="8"/>
        <v>13.86</v>
      </c>
      <c r="F318" s="207" t="s">
        <v>7411</v>
      </c>
      <c r="G318" s="208" t="s">
        <v>6557</v>
      </c>
      <c r="H318" s="209">
        <v>18</v>
      </c>
      <c r="I318" s="210">
        <v>0.23</v>
      </c>
      <c r="J318" s="211">
        <f t="shared" si="9"/>
        <v>13.86</v>
      </c>
    </row>
    <row r="319" spans="1:13" ht="15">
      <c r="A319" s="207" t="s">
        <v>7412</v>
      </c>
      <c r="B319" s="208" t="s">
        <v>7413</v>
      </c>
      <c r="C319" s="209">
        <v>18</v>
      </c>
      <c r="D319" s="210">
        <v>0.23</v>
      </c>
      <c r="E319" s="209">
        <f t="shared" si="8"/>
        <v>13.86</v>
      </c>
      <c r="F319" s="207" t="s">
        <v>7414</v>
      </c>
      <c r="G319" s="208" t="s">
        <v>7415</v>
      </c>
      <c r="H319" s="209">
        <v>18</v>
      </c>
      <c r="I319" s="210">
        <v>0.23</v>
      </c>
      <c r="J319" s="211">
        <f t="shared" si="9"/>
        <v>13.86</v>
      </c>
    </row>
    <row r="320" spans="1:13" ht="15">
      <c r="A320" s="207" t="s">
        <v>7416</v>
      </c>
      <c r="B320" s="208" t="s">
        <v>7417</v>
      </c>
      <c r="C320" s="209">
        <v>18</v>
      </c>
      <c r="D320" s="210">
        <v>0.23</v>
      </c>
      <c r="E320" s="209">
        <f t="shared" si="8"/>
        <v>13.86</v>
      </c>
      <c r="F320" s="207" t="s">
        <v>7418</v>
      </c>
      <c r="G320" s="208" t="s">
        <v>6601</v>
      </c>
      <c r="H320" s="209">
        <v>18</v>
      </c>
      <c r="I320" s="210">
        <v>0.23</v>
      </c>
      <c r="J320" s="211">
        <f t="shared" si="9"/>
        <v>13.86</v>
      </c>
    </row>
    <row r="321" spans="1:10" ht="15">
      <c r="A321" s="207" t="s">
        <v>7419</v>
      </c>
      <c r="B321" s="208" t="s">
        <v>6374</v>
      </c>
      <c r="C321" s="209">
        <v>18</v>
      </c>
      <c r="D321" s="210">
        <v>0.23</v>
      </c>
      <c r="E321" s="209">
        <f t="shared" si="8"/>
        <v>13.86</v>
      </c>
      <c r="F321" s="207" t="s">
        <v>7420</v>
      </c>
      <c r="G321" s="208" t="s">
        <v>6613</v>
      </c>
      <c r="H321" s="209">
        <v>18</v>
      </c>
      <c r="I321" s="210">
        <v>0.23</v>
      </c>
      <c r="J321" s="211">
        <f t="shared" si="9"/>
        <v>13.86</v>
      </c>
    </row>
    <row r="322" spans="1:10" ht="15">
      <c r="A322" s="207" t="s">
        <v>7421</v>
      </c>
      <c r="B322" s="208" t="s">
        <v>6378</v>
      </c>
      <c r="C322" s="209">
        <v>18</v>
      </c>
      <c r="D322" s="210">
        <v>0.23</v>
      </c>
      <c r="E322" s="209">
        <f t="shared" si="8"/>
        <v>13.86</v>
      </c>
      <c r="F322" s="207" t="s">
        <v>7422</v>
      </c>
      <c r="G322" s="208" t="s">
        <v>6617</v>
      </c>
      <c r="H322" s="209">
        <v>18</v>
      </c>
      <c r="I322" s="210">
        <v>0.23</v>
      </c>
      <c r="J322" s="211">
        <f t="shared" si="9"/>
        <v>13.86</v>
      </c>
    </row>
    <row r="323" spans="1:10" ht="15">
      <c r="A323" s="207" t="s">
        <v>7423</v>
      </c>
      <c r="B323" s="208" t="s">
        <v>7424</v>
      </c>
      <c r="C323" s="209">
        <v>18</v>
      </c>
      <c r="D323" s="210">
        <v>0.23</v>
      </c>
      <c r="E323" s="209">
        <f t="shared" si="8"/>
        <v>13.86</v>
      </c>
      <c r="F323" s="207" t="s">
        <v>7425</v>
      </c>
      <c r="G323" s="208" t="s">
        <v>6621</v>
      </c>
      <c r="H323" s="209">
        <v>18</v>
      </c>
      <c r="I323" s="210">
        <v>0.23</v>
      </c>
      <c r="J323" s="211">
        <f t="shared" si="9"/>
        <v>13.86</v>
      </c>
    </row>
    <row r="324" spans="1:10" ht="15">
      <c r="A324" s="207" t="s">
        <v>7426</v>
      </c>
      <c r="B324" s="208" t="s">
        <v>7427</v>
      </c>
      <c r="C324" s="209">
        <v>18</v>
      </c>
      <c r="D324" s="210">
        <v>0.23</v>
      </c>
      <c r="E324" s="209">
        <f t="shared" si="8"/>
        <v>13.86</v>
      </c>
      <c r="F324" s="207" t="s">
        <v>7428</v>
      </c>
      <c r="G324" s="208" t="s">
        <v>6625</v>
      </c>
      <c r="H324" s="209">
        <v>18</v>
      </c>
      <c r="I324" s="210">
        <v>0.23</v>
      </c>
      <c r="J324" s="211">
        <f t="shared" si="9"/>
        <v>13.86</v>
      </c>
    </row>
    <row r="325" spans="1:10" ht="15">
      <c r="A325" s="207" t="s">
        <v>7429</v>
      </c>
      <c r="B325" s="208" t="s">
        <v>6402</v>
      </c>
      <c r="C325" s="209">
        <v>18</v>
      </c>
      <c r="D325" s="210">
        <v>0.23</v>
      </c>
      <c r="E325" s="209">
        <f t="shared" si="8"/>
        <v>13.86</v>
      </c>
      <c r="F325" s="207" t="s">
        <v>7430</v>
      </c>
      <c r="G325" s="208" t="s">
        <v>6629</v>
      </c>
      <c r="H325" s="209">
        <v>18</v>
      </c>
      <c r="I325" s="210">
        <v>0.23</v>
      </c>
      <c r="J325" s="211">
        <f t="shared" si="9"/>
        <v>13.86</v>
      </c>
    </row>
    <row r="326" spans="1:10" ht="15">
      <c r="A326" s="207" t="s">
        <v>7431</v>
      </c>
      <c r="B326" s="208" t="s">
        <v>7432</v>
      </c>
      <c r="C326" s="209">
        <v>18</v>
      </c>
      <c r="D326" s="210">
        <v>0.23</v>
      </c>
      <c r="E326" s="209">
        <f t="shared" ref="E326:E389" si="10">C326-(C326*0.23)</f>
        <v>13.86</v>
      </c>
      <c r="F326" s="207" t="s">
        <v>7433</v>
      </c>
      <c r="G326" s="208" t="s">
        <v>6633</v>
      </c>
      <c r="H326" s="209">
        <v>18</v>
      </c>
      <c r="I326" s="210">
        <v>0.23</v>
      </c>
      <c r="J326" s="211">
        <f t="shared" si="9"/>
        <v>13.86</v>
      </c>
    </row>
    <row r="327" spans="1:10" ht="15">
      <c r="A327" s="207" t="s">
        <v>7434</v>
      </c>
      <c r="B327" s="208" t="s">
        <v>6426</v>
      </c>
      <c r="C327" s="209">
        <v>18</v>
      </c>
      <c r="D327" s="210">
        <v>0.23</v>
      </c>
      <c r="E327" s="209">
        <f t="shared" si="10"/>
        <v>13.86</v>
      </c>
      <c r="F327" s="207" t="s">
        <v>7435</v>
      </c>
      <c r="G327" s="208" t="s">
        <v>6637</v>
      </c>
      <c r="H327" s="209">
        <v>18</v>
      </c>
      <c r="I327" s="210">
        <v>0.23</v>
      </c>
      <c r="J327" s="211">
        <f t="shared" si="9"/>
        <v>13.86</v>
      </c>
    </row>
    <row r="328" spans="1:10" ht="15">
      <c r="C328" s="215"/>
      <c r="D328" s="210"/>
      <c r="E328" s="209"/>
      <c r="G328" s="215"/>
      <c r="H328" s="215"/>
      <c r="I328" s="210"/>
      <c r="J328" s="211"/>
    </row>
    <row r="329" spans="1:10" ht="15">
      <c r="A329" s="199" t="s">
        <v>7385</v>
      </c>
      <c r="B329" s="200"/>
      <c r="C329" s="201"/>
      <c r="D329" s="210"/>
      <c r="E329" s="209"/>
      <c r="F329" s="199" t="s">
        <v>7385</v>
      </c>
      <c r="G329" s="200"/>
      <c r="H329" s="201"/>
      <c r="I329" s="210"/>
      <c r="J329" s="211"/>
    </row>
    <row r="330" spans="1:10" ht="15">
      <c r="A330" s="203" t="s">
        <v>6318</v>
      </c>
      <c r="B330" s="203"/>
      <c r="C330" s="205"/>
      <c r="D330" s="210"/>
      <c r="E330" s="209"/>
      <c r="F330" s="203"/>
      <c r="G330" s="203"/>
      <c r="H330" s="205"/>
      <c r="I330" s="210"/>
      <c r="J330" s="211"/>
    </row>
    <row r="331" spans="1:10" ht="15">
      <c r="A331" s="207" t="s">
        <v>7436</v>
      </c>
      <c r="B331" s="208" t="s">
        <v>6430</v>
      </c>
      <c r="C331" s="209">
        <v>18</v>
      </c>
      <c r="D331" s="210">
        <v>0.23</v>
      </c>
      <c r="E331" s="209">
        <f t="shared" si="10"/>
        <v>13.86</v>
      </c>
      <c r="F331" s="207" t="s">
        <v>7437</v>
      </c>
      <c r="G331" s="208" t="s">
        <v>6639</v>
      </c>
      <c r="H331" s="209">
        <v>18</v>
      </c>
      <c r="I331" s="210">
        <v>0.23</v>
      </c>
      <c r="J331" s="211">
        <f t="shared" si="9"/>
        <v>13.86</v>
      </c>
    </row>
    <row r="332" spans="1:10" ht="15">
      <c r="A332" s="207" t="s">
        <v>7438</v>
      </c>
      <c r="B332" s="208" t="s">
        <v>7439</v>
      </c>
      <c r="C332" s="209">
        <v>18</v>
      </c>
      <c r="D332" s="210">
        <v>0.23</v>
      </c>
      <c r="E332" s="209">
        <f t="shared" si="10"/>
        <v>13.86</v>
      </c>
      <c r="F332" s="207" t="s">
        <v>7440</v>
      </c>
      <c r="G332" s="208" t="s">
        <v>6643</v>
      </c>
      <c r="H332" s="209">
        <v>18</v>
      </c>
      <c r="I332" s="210">
        <v>0.23</v>
      </c>
      <c r="J332" s="211">
        <f t="shared" si="9"/>
        <v>13.86</v>
      </c>
    </row>
    <row r="333" spans="1:10" ht="15">
      <c r="A333" s="207" t="s">
        <v>7441</v>
      </c>
      <c r="B333" s="208" t="s">
        <v>7442</v>
      </c>
      <c r="C333" s="209">
        <v>18</v>
      </c>
      <c r="D333" s="210">
        <v>0.23</v>
      </c>
      <c r="E333" s="209">
        <f t="shared" si="10"/>
        <v>13.86</v>
      </c>
      <c r="F333" s="207" t="s">
        <v>7443</v>
      </c>
      <c r="G333" s="208" t="s">
        <v>6647</v>
      </c>
      <c r="H333" s="209">
        <v>18</v>
      </c>
      <c r="I333" s="210">
        <v>0.23</v>
      </c>
      <c r="J333" s="211">
        <f t="shared" si="9"/>
        <v>13.86</v>
      </c>
    </row>
    <row r="334" spans="1:10" ht="15">
      <c r="A334" s="207" t="s">
        <v>7444</v>
      </c>
      <c r="B334" s="208" t="s">
        <v>7445</v>
      </c>
      <c r="C334" s="209">
        <v>18</v>
      </c>
      <c r="D334" s="210">
        <v>0.23</v>
      </c>
      <c r="E334" s="209">
        <f t="shared" si="10"/>
        <v>13.86</v>
      </c>
      <c r="F334" s="207" t="s">
        <v>7446</v>
      </c>
      <c r="G334" s="208" t="s">
        <v>6655</v>
      </c>
      <c r="H334" s="209">
        <v>18</v>
      </c>
      <c r="I334" s="210">
        <v>0.23</v>
      </c>
      <c r="J334" s="211">
        <f t="shared" si="9"/>
        <v>13.86</v>
      </c>
    </row>
    <row r="335" spans="1:10" ht="15">
      <c r="A335" s="207" t="s">
        <v>7447</v>
      </c>
      <c r="B335" s="208" t="s">
        <v>7448</v>
      </c>
      <c r="C335" s="209">
        <v>18</v>
      </c>
      <c r="D335" s="210">
        <v>0.23</v>
      </c>
      <c r="E335" s="209">
        <f t="shared" si="10"/>
        <v>13.86</v>
      </c>
      <c r="F335" s="207" t="s">
        <v>7449</v>
      </c>
      <c r="G335" s="208" t="s">
        <v>6659</v>
      </c>
      <c r="H335" s="209">
        <v>18</v>
      </c>
      <c r="I335" s="210">
        <v>0.23</v>
      </c>
      <c r="J335" s="211">
        <f t="shared" si="9"/>
        <v>13.86</v>
      </c>
    </row>
    <row r="336" spans="1:10" ht="15">
      <c r="A336" s="207" t="s">
        <v>7450</v>
      </c>
      <c r="B336" s="208" t="s">
        <v>7451</v>
      </c>
      <c r="C336" s="209">
        <v>18</v>
      </c>
      <c r="D336" s="210">
        <v>0.23</v>
      </c>
      <c r="E336" s="209">
        <f t="shared" si="10"/>
        <v>13.86</v>
      </c>
      <c r="F336" s="207" t="s">
        <v>7452</v>
      </c>
      <c r="G336" s="208" t="s">
        <v>6663</v>
      </c>
      <c r="H336" s="209">
        <v>18</v>
      </c>
      <c r="I336" s="210">
        <v>0.23</v>
      </c>
      <c r="J336" s="211">
        <f t="shared" si="9"/>
        <v>13.86</v>
      </c>
    </row>
    <row r="337" spans="1:10" ht="15">
      <c r="A337" s="207" t="s">
        <v>7453</v>
      </c>
      <c r="B337" s="208" t="s">
        <v>7454</v>
      </c>
      <c r="C337" s="209">
        <v>18</v>
      </c>
      <c r="D337" s="210">
        <v>0.23</v>
      </c>
      <c r="E337" s="209">
        <f t="shared" si="10"/>
        <v>13.86</v>
      </c>
      <c r="F337" s="207" t="s">
        <v>7455</v>
      </c>
      <c r="G337" s="208" t="s">
        <v>6671</v>
      </c>
      <c r="H337" s="209">
        <v>18</v>
      </c>
      <c r="I337" s="210">
        <v>0.23</v>
      </c>
      <c r="J337" s="211">
        <f t="shared" si="9"/>
        <v>13.86</v>
      </c>
    </row>
    <row r="338" spans="1:10" ht="15">
      <c r="A338" s="207" t="s">
        <v>7456</v>
      </c>
      <c r="B338" s="208" t="s">
        <v>7457</v>
      </c>
      <c r="C338" s="209">
        <v>18</v>
      </c>
      <c r="D338" s="210">
        <v>0.23</v>
      </c>
      <c r="E338" s="209">
        <f t="shared" si="10"/>
        <v>13.86</v>
      </c>
      <c r="F338" s="207" t="s">
        <v>7458</v>
      </c>
      <c r="G338" s="208" t="s">
        <v>6675</v>
      </c>
      <c r="H338" s="209">
        <v>18</v>
      </c>
      <c r="I338" s="210">
        <v>0.23</v>
      </c>
      <c r="J338" s="211">
        <f t="shared" si="9"/>
        <v>13.86</v>
      </c>
    </row>
    <row r="339" spans="1:10" ht="15">
      <c r="A339" s="207" t="s">
        <v>7459</v>
      </c>
      <c r="B339" s="208" t="s">
        <v>7460</v>
      </c>
      <c r="C339" s="209">
        <v>18</v>
      </c>
      <c r="D339" s="210">
        <v>0.23</v>
      </c>
      <c r="E339" s="209">
        <f t="shared" si="10"/>
        <v>13.86</v>
      </c>
      <c r="F339" s="207" t="s">
        <v>7461</v>
      </c>
      <c r="G339" s="208" t="s">
        <v>6679</v>
      </c>
      <c r="H339" s="209">
        <v>18</v>
      </c>
      <c r="I339" s="210">
        <v>0.23</v>
      </c>
      <c r="J339" s="211">
        <f t="shared" si="9"/>
        <v>13.86</v>
      </c>
    </row>
    <row r="340" spans="1:10" ht="15">
      <c r="A340" s="207" t="s">
        <v>7462</v>
      </c>
      <c r="B340" s="208" t="s">
        <v>7463</v>
      </c>
      <c r="C340" s="209">
        <v>18</v>
      </c>
      <c r="D340" s="210">
        <v>0.23</v>
      </c>
      <c r="E340" s="209">
        <f t="shared" si="10"/>
        <v>13.86</v>
      </c>
      <c r="F340" s="207" t="s">
        <v>7464</v>
      </c>
      <c r="G340" s="208" t="s">
        <v>6687</v>
      </c>
      <c r="H340" s="209">
        <v>18</v>
      </c>
      <c r="I340" s="210">
        <v>0.23</v>
      </c>
      <c r="J340" s="211">
        <f t="shared" si="9"/>
        <v>13.86</v>
      </c>
    </row>
    <row r="341" spans="1:10" ht="15">
      <c r="A341" s="207" t="s">
        <v>7465</v>
      </c>
      <c r="B341" s="208" t="s">
        <v>7466</v>
      </c>
      <c r="C341" s="209">
        <v>18</v>
      </c>
      <c r="D341" s="210">
        <v>0.23</v>
      </c>
      <c r="E341" s="209">
        <f t="shared" si="10"/>
        <v>13.86</v>
      </c>
      <c r="F341" s="207" t="s">
        <v>7467</v>
      </c>
      <c r="G341" s="208" t="s">
        <v>6695</v>
      </c>
      <c r="H341" s="209">
        <v>18</v>
      </c>
      <c r="I341" s="210">
        <v>0.23</v>
      </c>
      <c r="J341" s="211">
        <f t="shared" si="9"/>
        <v>13.86</v>
      </c>
    </row>
    <row r="342" spans="1:10" ht="15">
      <c r="A342" s="207" t="s">
        <v>7468</v>
      </c>
      <c r="B342" s="208" t="s">
        <v>7469</v>
      </c>
      <c r="C342" s="209">
        <v>18</v>
      </c>
      <c r="D342" s="210">
        <v>0.23</v>
      </c>
      <c r="E342" s="209">
        <f t="shared" si="10"/>
        <v>13.86</v>
      </c>
      <c r="F342" s="207" t="s">
        <v>7470</v>
      </c>
      <c r="G342" s="208" t="s">
        <v>6699</v>
      </c>
      <c r="H342" s="209">
        <v>18</v>
      </c>
      <c r="I342" s="210">
        <v>0.23</v>
      </c>
      <c r="J342" s="211">
        <f t="shared" si="9"/>
        <v>13.86</v>
      </c>
    </row>
    <row r="343" spans="1:10" ht="15">
      <c r="A343" s="207" t="s">
        <v>7471</v>
      </c>
      <c r="B343" s="208" t="s">
        <v>6499</v>
      </c>
      <c r="C343" s="209">
        <v>18</v>
      </c>
      <c r="D343" s="210">
        <v>0.23</v>
      </c>
      <c r="E343" s="209">
        <f t="shared" si="10"/>
        <v>13.86</v>
      </c>
      <c r="F343" s="207" t="s">
        <v>7472</v>
      </c>
      <c r="G343" s="208" t="s">
        <v>6703</v>
      </c>
      <c r="H343" s="209">
        <v>18</v>
      </c>
      <c r="I343" s="210">
        <v>0.23</v>
      </c>
      <c r="J343" s="211">
        <f t="shared" si="9"/>
        <v>13.86</v>
      </c>
    </row>
    <row r="344" spans="1:10" ht="15">
      <c r="A344" s="207" t="s">
        <v>7473</v>
      </c>
      <c r="B344" s="208" t="s">
        <v>6507</v>
      </c>
      <c r="C344" s="209">
        <v>18</v>
      </c>
      <c r="D344" s="210">
        <v>0.23</v>
      </c>
      <c r="E344" s="209">
        <f t="shared" si="10"/>
        <v>13.86</v>
      </c>
      <c r="F344" s="207" t="s">
        <v>7474</v>
      </c>
      <c r="G344" s="208" t="s">
        <v>6711</v>
      </c>
      <c r="H344" s="209">
        <v>18</v>
      </c>
      <c r="I344" s="210">
        <v>0.23</v>
      </c>
      <c r="J344" s="211">
        <f t="shared" si="9"/>
        <v>13.86</v>
      </c>
    </row>
    <row r="345" spans="1:10" ht="15">
      <c r="A345" s="207" t="s">
        <v>7475</v>
      </c>
      <c r="B345" s="208" t="s">
        <v>6515</v>
      </c>
      <c r="C345" s="209">
        <v>18</v>
      </c>
      <c r="D345" s="210">
        <v>0.23</v>
      </c>
      <c r="E345" s="209">
        <f t="shared" si="10"/>
        <v>13.86</v>
      </c>
      <c r="F345" s="207" t="s">
        <v>7476</v>
      </c>
      <c r="G345" s="208" t="s">
        <v>6715</v>
      </c>
      <c r="H345" s="209">
        <v>18</v>
      </c>
      <c r="I345" s="210">
        <v>0.23</v>
      </c>
      <c r="J345" s="211">
        <f t="shared" si="9"/>
        <v>13.86</v>
      </c>
    </row>
    <row r="346" spans="1:10" ht="15">
      <c r="A346" s="207" t="s">
        <v>7477</v>
      </c>
      <c r="B346" s="208" t="s">
        <v>6523</v>
      </c>
      <c r="C346" s="209">
        <v>18</v>
      </c>
      <c r="D346" s="210">
        <v>0.23</v>
      </c>
      <c r="E346" s="209">
        <f t="shared" si="10"/>
        <v>13.86</v>
      </c>
      <c r="F346" s="207" t="s">
        <v>7478</v>
      </c>
      <c r="G346" s="208" t="s">
        <v>6719</v>
      </c>
      <c r="H346" s="209">
        <v>18</v>
      </c>
      <c r="I346" s="210">
        <v>0.23</v>
      </c>
      <c r="J346" s="211">
        <f t="shared" si="9"/>
        <v>13.86</v>
      </c>
    </row>
    <row r="347" spans="1:10" ht="15">
      <c r="A347" s="207" t="s">
        <v>7479</v>
      </c>
      <c r="B347" s="208" t="s">
        <v>6527</v>
      </c>
      <c r="C347" s="209">
        <v>18</v>
      </c>
      <c r="D347" s="210">
        <v>0.23</v>
      </c>
      <c r="E347" s="209">
        <f t="shared" si="10"/>
        <v>13.86</v>
      </c>
      <c r="F347" s="207" t="s">
        <v>7480</v>
      </c>
      <c r="G347" s="208" t="s">
        <v>7481</v>
      </c>
      <c r="H347" s="209">
        <v>18</v>
      </c>
      <c r="I347" s="210">
        <v>0.23</v>
      </c>
      <c r="J347" s="211">
        <f t="shared" si="9"/>
        <v>13.86</v>
      </c>
    </row>
    <row r="348" spans="1:10" ht="15">
      <c r="A348" s="207" t="s">
        <v>7482</v>
      </c>
      <c r="B348" s="208" t="s">
        <v>6531</v>
      </c>
      <c r="C348" s="209">
        <v>18</v>
      </c>
      <c r="D348" s="210">
        <v>0.23</v>
      </c>
      <c r="E348" s="209">
        <f t="shared" si="10"/>
        <v>13.86</v>
      </c>
      <c r="F348" s="207" t="s">
        <v>7483</v>
      </c>
      <c r="G348" s="208" t="s">
        <v>6731</v>
      </c>
      <c r="H348" s="209">
        <v>18</v>
      </c>
      <c r="I348" s="210">
        <v>0.23</v>
      </c>
      <c r="J348" s="211">
        <f t="shared" si="9"/>
        <v>13.86</v>
      </c>
    </row>
    <row r="349" spans="1:10" ht="15">
      <c r="A349" s="207" t="s">
        <v>7484</v>
      </c>
      <c r="B349" s="208" t="s">
        <v>7485</v>
      </c>
      <c r="C349" s="209">
        <v>18</v>
      </c>
      <c r="D349" s="210">
        <v>0.23</v>
      </c>
      <c r="E349" s="209">
        <f t="shared" si="10"/>
        <v>13.86</v>
      </c>
      <c r="F349" s="207" t="s">
        <v>7486</v>
      </c>
      <c r="G349" s="208" t="s">
        <v>7487</v>
      </c>
      <c r="H349" s="209">
        <v>18</v>
      </c>
      <c r="I349" s="210">
        <v>0.23</v>
      </c>
      <c r="J349" s="211">
        <f t="shared" si="9"/>
        <v>13.86</v>
      </c>
    </row>
    <row r="350" spans="1:10" ht="15">
      <c r="A350" s="207" t="s">
        <v>7488</v>
      </c>
      <c r="B350" s="208" t="s">
        <v>6543</v>
      </c>
      <c r="C350" s="209">
        <v>18</v>
      </c>
      <c r="D350" s="210">
        <v>0.23</v>
      </c>
      <c r="E350" s="209">
        <f t="shared" si="10"/>
        <v>13.86</v>
      </c>
      <c r="F350" s="207" t="s">
        <v>7489</v>
      </c>
      <c r="G350" s="200" t="s">
        <v>6747</v>
      </c>
      <c r="H350" s="209">
        <v>18</v>
      </c>
      <c r="I350" s="210">
        <v>0.23</v>
      </c>
      <c r="J350" s="211">
        <f t="shared" si="9"/>
        <v>13.86</v>
      </c>
    </row>
    <row r="351" spans="1:10" ht="15">
      <c r="A351" s="207" t="s">
        <v>7490</v>
      </c>
      <c r="B351" s="208" t="s">
        <v>6547</v>
      </c>
      <c r="C351" s="209">
        <v>18</v>
      </c>
      <c r="D351" s="210">
        <v>0.23</v>
      </c>
      <c r="E351" s="209">
        <f t="shared" si="10"/>
        <v>13.86</v>
      </c>
      <c r="F351" s="207" t="s">
        <v>7491</v>
      </c>
      <c r="G351" s="208" t="s">
        <v>6751</v>
      </c>
      <c r="H351" s="209">
        <v>18</v>
      </c>
      <c r="I351" s="210">
        <v>0.23</v>
      </c>
      <c r="J351" s="211">
        <f t="shared" si="9"/>
        <v>13.86</v>
      </c>
    </row>
    <row r="352" spans="1:10" ht="15">
      <c r="A352" s="207" t="s">
        <v>7492</v>
      </c>
      <c r="B352" s="208" t="s">
        <v>6551</v>
      </c>
      <c r="C352" s="209">
        <v>18</v>
      </c>
      <c r="D352" s="210">
        <v>0.23</v>
      </c>
      <c r="E352" s="209">
        <f t="shared" si="10"/>
        <v>13.86</v>
      </c>
      <c r="F352" s="207" t="s">
        <v>7493</v>
      </c>
      <c r="G352" s="208" t="s">
        <v>6755</v>
      </c>
      <c r="H352" s="209">
        <v>18</v>
      </c>
      <c r="I352" s="210">
        <v>0.23</v>
      </c>
      <c r="J352" s="211">
        <f t="shared" si="9"/>
        <v>13.86</v>
      </c>
    </row>
    <row r="353" spans="1:11" ht="15">
      <c r="A353" s="207" t="s">
        <v>7494</v>
      </c>
      <c r="B353" s="208" t="s">
        <v>6555</v>
      </c>
      <c r="C353" s="209">
        <v>18</v>
      </c>
      <c r="D353" s="210">
        <v>0.23</v>
      </c>
      <c r="E353" s="209">
        <f t="shared" si="10"/>
        <v>13.86</v>
      </c>
      <c r="F353" s="207" t="s">
        <v>7495</v>
      </c>
      <c r="G353" s="208" t="s">
        <v>6759</v>
      </c>
      <c r="H353" s="209">
        <v>18</v>
      </c>
      <c r="I353" s="210">
        <v>0.23</v>
      </c>
      <c r="J353" s="211">
        <f t="shared" si="9"/>
        <v>13.86</v>
      </c>
    </row>
    <row r="354" spans="1:11" ht="15">
      <c r="A354" s="207" t="s">
        <v>7496</v>
      </c>
      <c r="B354" s="208" t="s">
        <v>6559</v>
      </c>
      <c r="C354" s="209">
        <v>18</v>
      </c>
      <c r="D354" s="210">
        <v>0.23</v>
      </c>
      <c r="E354" s="209">
        <f t="shared" si="10"/>
        <v>13.86</v>
      </c>
      <c r="F354" s="207" t="s">
        <v>7497</v>
      </c>
      <c r="G354" s="208" t="s">
        <v>6767</v>
      </c>
      <c r="H354" s="209">
        <v>18</v>
      </c>
      <c r="I354" s="210">
        <v>0.23</v>
      </c>
      <c r="J354" s="211">
        <f t="shared" si="9"/>
        <v>13.86</v>
      </c>
    </row>
    <row r="355" spans="1:11" ht="15">
      <c r="A355" s="207" t="s">
        <v>7498</v>
      </c>
      <c r="B355" s="208" t="s">
        <v>6563</v>
      </c>
      <c r="C355" s="209">
        <v>18</v>
      </c>
      <c r="D355" s="210">
        <v>0.23</v>
      </c>
      <c r="E355" s="209">
        <f t="shared" si="10"/>
        <v>13.86</v>
      </c>
      <c r="F355" s="207" t="s">
        <v>7499</v>
      </c>
      <c r="G355" s="208" t="s">
        <v>7500</v>
      </c>
      <c r="H355" s="209">
        <v>18</v>
      </c>
      <c r="I355" s="210">
        <v>0.23</v>
      </c>
      <c r="J355" s="211">
        <f t="shared" si="9"/>
        <v>13.86</v>
      </c>
    </row>
    <row r="356" spans="1:11" ht="15">
      <c r="A356" s="207" t="s">
        <v>7501</v>
      </c>
      <c r="B356" s="208" t="s">
        <v>6567</v>
      </c>
      <c r="C356" s="209">
        <v>18</v>
      </c>
      <c r="D356" s="210">
        <v>0.23</v>
      </c>
      <c r="E356" s="209">
        <f t="shared" si="10"/>
        <v>13.86</v>
      </c>
      <c r="F356" s="207" t="s">
        <v>7502</v>
      </c>
      <c r="G356" s="208" t="s">
        <v>6775</v>
      </c>
      <c r="H356" s="209">
        <v>18</v>
      </c>
      <c r="I356" s="210">
        <v>0.23</v>
      </c>
      <c r="J356" s="211">
        <f t="shared" si="9"/>
        <v>13.86</v>
      </c>
    </row>
    <row r="357" spans="1:11" ht="15">
      <c r="A357" s="207" t="s">
        <v>7503</v>
      </c>
      <c r="B357" s="208" t="s">
        <v>7504</v>
      </c>
      <c r="C357" s="209">
        <v>18</v>
      </c>
      <c r="D357" s="210">
        <v>0.23</v>
      </c>
      <c r="E357" s="209">
        <f t="shared" si="10"/>
        <v>13.86</v>
      </c>
      <c r="F357" s="207" t="s">
        <v>7505</v>
      </c>
      <c r="G357" s="208" t="s">
        <v>6779</v>
      </c>
      <c r="H357" s="209">
        <v>18</v>
      </c>
      <c r="I357" s="210">
        <v>0.23</v>
      </c>
      <c r="J357" s="211">
        <f t="shared" si="9"/>
        <v>13.86</v>
      </c>
    </row>
    <row r="358" spans="1:11" ht="15">
      <c r="A358" s="207" t="s">
        <v>7506</v>
      </c>
      <c r="B358" s="208" t="s">
        <v>6579</v>
      </c>
      <c r="C358" s="209">
        <v>18</v>
      </c>
      <c r="D358" s="210">
        <v>0.23</v>
      </c>
      <c r="E358" s="209">
        <f t="shared" si="10"/>
        <v>13.86</v>
      </c>
      <c r="F358" s="207" t="s">
        <v>7507</v>
      </c>
      <c r="G358" s="208" t="s">
        <v>6783</v>
      </c>
      <c r="H358" s="209">
        <v>18</v>
      </c>
      <c r="I358" s="210">
        <v>0.23</v>
      </c>
      <c r="J358" s="211">
        <f t="shared" si="9"/>
        <v>13.86</v>
      </c>
    </row>
    <row r="359" spans="1:11" ht="15">
      <c r="A359" s="207" t="s">
        <v>7508</v>
      </c>
      <c r="B359" s="208" t="s">
        <v>6587</v>
      </c>
      <c r="C359" s="209">
        <v>18</v>
      </c>
      <c r="D359" s="210">
        <v>0.23</v>
      </c>
      <c r="E359" s="209">
        <f t="shared" si="10"/>
        <v>13.86</v>
      </c>
      <c r="F359" s="199" t="s">
        <v>7509</v>
      </c>
      <c r="G359" s="200" t="s">
        <v>6787</v>
      </c>
      <c r="H359" s="209">
        <v>18</v>
      </c>
      <c r="I359" s="210">
        <v>0.23</v>
      </c>
      <c r="J359" s="211">
        <f t="shared" si="9"/>
        <v>13.86</v>
      </c>
    </row>
    <row r="360" spans="1:11" ht="15">
      <c r="A360" s="207" t="s">
        <v>7510</v>
      </c>
      <c r="B360" s="208" t="s">
        <v>7511</v>
      </c>
      <c r="C360" s="209">
        <v>18</v>
      </c>
      <c r="D360" s="210">
        <v>0.23</v>
      </c>
      <c r="E360" s="209">
        <f t="shared" si="10"/>
        <v>13.86</v>
      </c>
      <c r="F360" s="199" t="s">
        <v>7512</v>
      </c>
      <c r="G360" s="200" t="s">
        <v>6803</v>
      </c>
      <c r="H360" s="209">
        <v>18</v>
      </c>
      <c r="I360" s="210">
        <v>0.23</v>
      </c>
      <c r="J360" s="211">
        <f t="shared" si="9"/>
        <v>13.86</v>
      </c>
    </row>
    <row r="361" spans="1:11" ht="15">
      <c r="A361" s="207" t="s">
        <v>7513</v>
      </c>
      <c r="B361" s="208" t="s">
        <v>6324</v>
      </c>
      <c r="C361" s="209">
        <v>18</v>
      </c>
      <c r="D361" s="210">
        <v>0.23</v>
      </c>
      <c r="E361" s="209">
        <f t="shared" si="10"/>
        <v>13.86</v>
      </c>
      <c r="F361" s="199" t="s">
        <v>7514</v>
      </c>
      <c r="G361" s="200" t="s">
        <v>7515</v>
      </c>
      <c r="H361" s="209">
        <v>18</v>
      </c>
      <c r="I361" s="210">
        <v>0.23</v>
      </c>
      <c r="J361" s="211">
        <f t="shared" si="9"/>
        <v>13.86</v>
      </c>
    </row>
    <row r="362" spans="1:11" ht="15">
      <c r="A362" s="207" t="s">
        <v>7516</v>
      </c>
      <c r="B362" s="208" t="s">
        <v>6356</v>
      </c>
      <c r="C362" s="209">
        <v>18</v>
      </c>
      <c r="D362" s="210">
        <v>0.23</v>
      </c>
      <c r="E362" s="209">
        <f t="shared" si="10"/>
        <v>13.86</v>
      </c>
      <c r="F362" s="199" t="s">
        <v>7517</v>
      </c>
      <c r="G362" s="200" t="s">
        <v>6839</v>
      </c>
      <c r="H362" s="209">
        <v>18</v>
      </c>
      <c r="I362" s="210">
        <v>0.23</v>
      </c>
      <c r="J362" s="211">
        <f t="shared" si="9"/>
        <v>13.86</v>
      </c>
    </row>
    <row r="363" spans="1:11" ht="15">
      <c r="A363" s="207" t="s">
        <v>7518</v>
      </c>
      <c r="B363" s="208" t="s">
        <v>6388</v>
      </c>
      <c r="C363" s="209">
        <v>18</v>
      </c>
      <c r="D363" s="210">
        <v>0.23</v>
      </c>
      <c r="E363" s="209">
        <f t="shared" si="10"/>
        <v>13.86</v>
      </c>
      <c r="F363" s="199" t="s">
        <v>7519</v>
      </c>
      <c r="G363" s="200" t="s">
        <v>6851</v>
      </c>
      <c r="H363" s="209">
        <v>18</v>
      </c>
      <c r="I363" s="210">
        <v>0.23</v>
      </c>
      <c r="J363" s="211">
        <f t="shared" si="9"/>
        <v>13.86</v>
      </c>
    </row>
    <row r="364" spans="1:11" ht="15">
      <c r="A364" s="207" t="s">
        <v>7520</v>
      </c>
      <c r="B364" s="208" t="s">
        <v>6404</v>
      </c>
      <c r="C364" s="209">
        <v>18</v>
      </c>
      <c r="D364" s="210">
        <v>0.23</v>
      </c>
      <c r="E364" s="209">
        <f t="shared" si="10"/>
        <v>13.86</v>
      </c>
      <c r="F364" s="199" t="s">
        <v>7521</v>
      </c>
      <c r="G364" s="200" t="s">
        <v>6855</v>
      </c>
      <c r="H364" s="209">
        <v>18</v>
      </c>
      <c r="I364" s="210">
        <v>0.23</v>
      </c>
      <c r="J364" s="211">
        <f t="shared" si="9"/>
        <v>13.86</v>
      </c>
    </row>
    <row r="365" spans="1:11" ht="15">
      <c r="A365" s="207" t="s">
        <v>7522</v>
      </c>
      <c r="B365" s="208" t="s">
        <v>6424</v>
      </c>
      <c r="C365" s="209">
        <v>18</v>
      </c>
      <c r="D365" s="210">
        <v>0.23</v>
      </c>
      <c r="E365" s="209">
        <f t="shared" si="10"/>
        <v>13.86</v>
      </c>
      <c r="F365" s="199" t="s">
        <v>7523</v>
      </c>
      <c r="G365" s="200" t="s">
        <v>6859</v>
      </c>
      <c r="H365" s="209">
        <v>18</v>
      </c>
      <c r="I365" s="210">
        <v>0.23</v>
      </c>
      <c r="J365" s="211">
        <f t="shared" si="9"/>
        <v>13.86</v>
      </c>
    </row>
    <row r="366" spans="1:11" ht="15">
      <c r="A366" s="207" t="s">
        <v>7524</v>
      </c>
      <c r="B366" s="208" t="s">
        <v>7525</v>
      </c>
      <c r="C366" s="209">
        <v>18</v>
      </c>
      <c r="D366" s="210">
        <v>0.23</v>
      </c>
      <c r="E366" s="209">
        <f t="shared" si="10"/>
        <v>13.86</v>
      </c>
      <c r="F366" s="199" t="s">
        <v>7526</v>
      </c>
      <c r="G366" s="208" t="s">
        <v>6863</v>
      </c>
      <c r="H366" s="209">
        <v>18</v>
      </c>
      <c r="I366" s="210">
        <v>0.23</v>
      </c>
      <c r="J366" s="211">
        <f t="shared" si="9"/>
        <v>13.86</v>
      </c>
    </row>
    <row r="367" spans="1:11" ht="15">
      <c r="A367" s="207" t="s">
        <v>7527</v>
      </c>
      <c r="B367" s="208" t="s">
        <v>6428</v>
      </c>
      <c r="C367" s="209">
        <v>18</v>
      </c>
      <c r="D367" s="210">
        <v>0.23</v>
      </c>
      <c r="E367" s="209">
        <f t="shared" si="10"/>
        <v>13.86</v>
      </c>
      <c r="F367" s="199" t="s">
        <v>7528</v>
      </c>
      <c r="G367" s="208" t="s">
        <v>6867</v>
      </c>
      <c r="H367" s="209">
        <v>18</v>
      </c>
      <c r="I367" s="210">
        <v>0.23</v>
      </c>
      <c r="J367" s="211">
        <f t="shared" si="9"/>
        <v>13.86</v>
      </c>
    </row>
    <row r="368" spans="1:11" ht="15.75">
      <c r="A368" s="207" t="s">
        <v>7529</v>
      </c>
      <c r="B368" s="208" t="s">
        <v>6449</v>
      </c>
      <c r="C368" s="209">
        <v>18</v>
      </c>
      <c r="D368" s="210">
        <v>0.23</v>
      </c>
      <c r="E368" s="209">
        <f t="shared" si="10"/>
        <v>13.86</v>
      </c>
      <c r="F368" s="199" t="s">
        <v>7530</v>
      </c>
      <c r="G368" s="208" t="s">
        <v>7531</v>
      </c>
      <c r="H368" s="209">
        <v>18</v>
      </c>
      <c r="I368" s="210">
        <v>0.23</v>
      </c>
      <c r="J368" s="211">
        <f t="shared" si="9"/>
        <v>13.86</v>
      </c>
      <c r="K368" s="227"/>
    </row>
    <row r="369" spans="1:10" ht="15">
      <c r="A369" s="207" t="s">
        <v>7532</v>
      </c>
      <c r="B369" s="208" t="s">
        <v>7533</v>
      </c>
      <c r="C369" s="209">
        <v>18</v>
      </c>
      <c r="D369" s="210">
        <v>0.23</v>
      </c>
      <c r="E369" s="209">
        <f t="shared" si="10"/>
        <v>13.86</v>
      </c>
      <c r="F369" s="199" t="s">
        <v>7534</v>
      </c>
      <c r="G369" s="208" t="s">
        <v>6875</v>
      </c>
      <c r="H369" s="209">
        <v>18</v>
      </c>
      <c r="I369" s="210">
        <v>0.23</v>
      </c>
      <c r="J369" s="211">
        <f t="shared" si="9"/>
        <v>13.86</v>
      </c>
    </row>
    <row r="370" spans="1:10" ht="15">
      <c r="A370" s="207" t="s">
        <v>7535</v>
      </c>
      <c r="B370" s="208" t="s">
        <v>7536</v>
      </c>
      <c r="C370" s="209">
        <v>18</v>
      </c>
      <c r="D370" s="210">
        <v>0.23</v>
      </c>
      <c r="E370" s="209">
        <f t="shared" si="10"/>
        <v>13.86</v>
      </c>
      <c r="F370" s="199" t="s">
        <v>7537</v>
      </c>
      <c r="G370" s="208" t="s">
        <v>7538</v>
      </c>
      <c r="H370" s="209">
        <v>18</v>
      </c>
      <c r="I370" s="210">
        <v>0.23</v>
      </c>
      <c r="J370" s="211">
        <f t="shared" si="9"/>
        <v>13.86</v>
      </c>
    </row>
    <row r="371" spans="1:10" ht="15">
      <c r="A371" s="207" t="s">
        <v>7539</v>
      </c>
      <c r="B371" s="208" t="s">
        <v>6501</v>
      </c>
      <c r="C371" s="209">
        <v>18</v>
      </c>
      <c r="D371" s="210">
        <v>0.23</v>
      </c>
      <c r="E371" s="209">
        <f t="shared" si="10"/>
        <v>13.86</v>
      </c>
      <c r="F371" s="199" t="s">
        <v>7540</v>
      </c>
      <c r="G371" s="208" t="s">
        <v>6891</v>
      </c>
      <c r="H371" s="209">
        <v>18</v>
      </c>
      <c r="I371" s="210">
        <v>0.23</v>
      </c>
      <c r="J371" s="211">
        <f t="shared" si="9"/>
        <v>13.86</v>
      </c>
    </row>
    <row r="372" spans="1:10" ht="15">
      <c r="A372" s="207" t="s">
        <v>7541</v>
      </c>
      <c r="B372" s="208" t="s">
        <v>6509</v>
      </c>
      <c r="C372" s="209">
        <v>18</v>
      </c>
      <c r="D372" s="210">
        <v>0.23</v>
      </c>
      <c r="E372" s="209">
        <f t="shared" si="10"/>
        <v>13.86</v>
      </c>
      <c r="F372" s="199" t="s">
        <v>7542</v>
      </c>
      <c r="G372" s="208" t="s">
        <v>6895</v>
      </c>
      <c r="H372" s="209">
        <v>18</v>
      </c>
      <c r="I372" s="210">
        <v>0.23</v>
      </c>
      <c r="J372" s="211">
        <f t="shared" si="9"/>
        <v>13.86</v>
      </c>
    </row>
    <row r="373" spans="1:10" ht="15">
      <c r="A373" s="207" t="s">
        <v>7543</v>
      </c>
      <c r="B373" s="208" t="s">
        <v>6513</v>
      </c>
      <c r="C373" s="209">
        <v>18</v>
      </c>
      <c r="D373" s="210">
        <v>0.23</v>
      </c>
      <c r="E373" s="209">
        <f t="shared" si="10"/>
        <v>13.86</v>
      </c>
      <c r="F373" s="199" t="s">
        <v>7544</v>
      </c>
      <c r="G373" s="208" t="s">
        <v>6899</v>
      </c>
      <c r="H373" s="209">
        <v>18</v>
      </c>
      <c r="I373" s="210">
        <v>0.23</v>
      </c>
      <c r="J373" s="211">
        <f t="shared" ref="J373:J389" si="11">H373-(H373*0.23)</f>
        <v>13.86</v>
      </c>
    </row>
    <row r="374" spans="1:10" ht="15">
      <c r="A374" s="207" t="s">
        <v>7545</v>
      </c>
      <c r="B374" s="208" t="s">
        <v>6517</v>
      </c>
      <c r="C374" s="209">
        <v>18</v>
      </c>
      <c r="D374" s="210">
        <v>0.23</v>
      </c>
      <c r="E374" s="209">
        <f t="shared" si="10"/>
        <v>13.86</v>
      </c>
      <c r="F374" s="199" t="s">
        <v>7546</v>
      </c>
      <c r="G374" s="208" t="s">
        <v>6907</v>
      </c>
      <c r="H374" s="209">
        <v>18</v>
      </c>
      <c r="I374" s="210">
        <v>0.23</v>
      </c>
      <c r="J374" s="211">
        <f t="shared" si="11"/>
        <v>13.86</v>
      </c>
    </row>
    <row r="375" spans="1:10" ht="15">
      <c r="A375" s="207" t="s">
        <v>7547</v>
      </c>
      <c r="B375" s="208" t="s">
        <v>6521</v>
      </c>
      <c r="C375" s="209">
        <v>18</v>
      </c>
      <c r="D375" s="210">
        <v>0.23</v>
      </c>
      <c r="E375" s="209">
        <f t="shared" si="10"/>
        <v>13.86</v>
      </c>
      <c r="F375" s="207" t="s">
        <v>7548</v>
      </c>
      <c r="G375" s="208" t="s">
        <v>6915</v>
      </c>
      <c r="H375" s="209">
        <v>18</v>
      </c>
      <c r="I375" s="210">
        <v>0.23</v>
      </c>
      <c r="J375" s="211">
        <f t="shared" si="11"/>
        <v>13.86</v>
      </c>
    </row>
    <row r="376" spans="1:10" ht="15">
      <c r="A376" s="207" t="s">
        <v>7549</v>
      </c>
      <c r="B376" s="208" t="s">
        <v>6919</v>
      </c>
      <c r="C376" s="209">
        <v>18</v>
      </c>
      <c r="D376" s="210">
        <v>0.23</v>
      </c>
      <c r="E376" s="209">
        <f t="shared" si="10"/>
        <v>13.86</v>
      </c>
      <c r="F376" s="207" t="s">
        <v>7550</v>
      </c>
      <c r="G376" s="208" t="s">
        <v>7061</v>
      </c>
      <c r="H376" s="209">
        <v>18</v>
      </c>
      <c r="I376" s="210">
        <v>0.23</v>
      </c>
      <c r="J376" s="211">
        <f t="shared" si="11"/>
        <v>13.86</v>
      </c>
    </row>
    <row r="377" spans="1:10" ht="15">
      <c r="A377" s="207" t="s">
        <v>7551</v>
      </c>
      <c r="B377" s="208" t="s">
        <v>6923</v>
      </c>
      <c r="C377" s="209">
        <v>18</v>
      </c>
      <c r="D377" s="210">
        <v>0.23</v>
      </c>
      <c r="E377" s="209">
        <f t="shared" si="10"/>
        <v>13.86</v>
      </c>
      <c r="F377" s="207" t="s">
        <v>7552</v>
      </c>
      <c r="G377" s="208" t="s">
        <v>7065</v>
      </c>
      <c r="H377" s="209">
        <v>18</v>
      </c>
      <c r="I377" s="210">
        <v>0.23</v>
      </c>
      <c r="J377" s="211">
        <f t="shared" si="11"/>
        <v>13.86</v>
      </c>
    </row>
    <row r="378" spans="1:10" ht="15">
      <c r="A378" s="207" t="s">
        <v>7553</v>
      </c>
      <c r="B378" s="208" t="s">
        <v>6927</v>
      </c>
      <c r="C378" s="209">
        <v>18</v>
      </c>
      <c r="D378" s="210">
        <v>0.23</v>
      </c>
      <c r="E378" s="209">
        <f t="shared" si="10"/>
        <v>13.86</v>
      </c>
      <c r="F378" s="207" t="s">
        <v>7554</v>
      </c>
      <c r="G378" s="208" t="s">
        <v>7069</v>
      </c>
      <c r="H378" s="209">
        <v>18</v>
      </c>
      <c r="I378" s="210">
        <v>0.23</v>
      </c>
      <c r="J378" s="211">
        <f t="shared" si="11"/>
        <v>13.86</v>
      </c>
    </row>
    <row r="379" spans="1:10" ht="15">
      <c r="A379" s="207" t="s">
        <v>7555</v>
      </c>
      <c r="B379" s="208" t="s">
        <v>6931</v>
      </c>
      <c r="C379" s="209">
        <v>18</v>
      </c>
      <c r="D379" s="210">
        <v>0.23</v>
      </c>
      <c r="E379" s="209">
        <f t="shared" si="10"/>
        <v>13.86</v>
      </c>
      <c r="F379" s="207" t="s">
        <v>7556</v>
      </c>
      <c r="G379" s="208" t="s">
        <v>7073</v>
      </c>
      <c r="H379" s="209">
        <v>18</v>
      </c>
      <c r="I379" s="210">
        <v>0.23</v>
      </c>
      <c r="J379" s="211">
        <f t="shared" si="11"/>
        <v>13.86</v>
      </c>
    </row>
    <row r="380" spans="1:10" ht="15">
      <c r="A380" s="207" t="s">
        <v>7557</v>
      </c>
      <c r="B380" s="208" t="s">
        <v>6943</v>
      </c>
      <c r="C380" s="209">
        <v>18</v>
      </c>
      <c r="D380" s="210">
        <v>0.23</v>
      </c>
      <c r="E380" s="209">
        <f t="shared" si="10"/>
        <v>13.86</v>
      </c>
      <c r="F380" s="207" t="s">
        <v>7558</v>
      </c>
      <c r="G380" s="208" t="s">
        <v>7077</v>
      </c>
      <c r="H380" s="209">
        <v>18</v>
      </c>
      <c r="I380" s="210">
        <v>0.23</v>
      </c>
      <c r="J380" s="211">
        <f t="shared" si="11"/>
        <v>13.86</v>
      </c>
    </row>
    <row r="381" spans="1:10" ht="15">
      <c r="A381" s="207" t="s">
        <v>7559</v>
      </c>
      <c r="B381" s="208" t="s">
        <v>6955</v>
      </c>
      <c r="C381" s="209">
        <v>18</v>
      </c>
      <c r="D381" s="210">
        <v>0.23</v>
      </c>
      <c r="E381" s="209">
        <f t="shared" si="10"/>
        <v>13.86</v>
      </c>
      <c r="F381" s="207" t="s">
        <v>7560</v>
      </c>
      <c r="G381" s="208" t="s">
        <v>7081</v>
      </c>
      <c r="H381" s="209">
        <v>18</v>
      </c>
      <c r="I381" s="210">
        <v>0.23</v>
      </c>
      <c r="J381" s="211">
        <f t="shared" si="11"/>
        <v>13.86</v>
      </c>
    </row>
    <row r="382" spans="1:10" ht="15">
      <c r="A382" s="207" t="s">
        <v>7561</v>
      </c>
      <c r="B382" s="228" t="s">
        <v>6963</v>
      </c>
      <c r="C382" s="209">
        <v>18</v>
      </c>
      <c r="D382" s="210">
        <v>0.23</v>
      </c>
      <c r="E382" s="209">
        <f t="shared" si="10"/>
        <v>13.86</v>
      </c>
      <c r="F382" s="207" t="s">
        <v>7562</v>
      </c>
      <c r="G382" s="208" t="s">
        <v>7085</v>
      </c>
      <c r="H382" s="209">
        <v>18</v>
      </c>
      <c r="I382" s="210">
        <v>0.23</v>
      </c>
      <c r="J382" s="211">
        <f t="shared" si="11"/>
        <v>13.86</v>
      </c>
    </row>
    <row r="383" spans="1:10" ht="15">
      <c r="A383" s="207" t="s">
        <v>7563</v>
      </c>
      <c r="B383" s="228" t="s">
        <v>6967</v>
      </c>
      <c r="C383" s="209">
        <v>18</v>
      </c>
      <c r="D383" s="210">
        <v>0.23</v>
      </c>
      <c r="E383" s="209">
        <f t="shared" si="10"/>
        <v>13.86</v>
      </c>
      <c r="F383" s="207" t="s">
        <v>7564</v>
      </c>
      <c r="G383" s="208" t="s">
        <v>7089</v>
      </c>
      <c r="H383" s="209">
        <v>18</v>
      </c>
      <c r="I383" s="210">
        <v>0.23</v>
      </c>
      <c r="J383" s="211">
        <f t="shared" si="11"/>
        <v>13.86</v>
      </c>
    </row>
    <row r="384" spans="1:10" ht="15">
      <c r="A384" s="207" t="s">
        <v>7565</v>
      </c>
      <c r="B384" s="208" t="s">
        <v>6979</v>
      </c>
      <c r="C384" s="209">
        <v>18</v>
      </c>
      <c r="D384" s="210">
        <v>0.23</v>
      </c>
      <c r="E384" s="209">
        <f t="shared" si="10"/>
        <v>13.86</v>
      </c>
      <c r="F384" s="207" t="s">
        <v>7566</v>
      </c>
      <c r="G384" s="208" t="s">
        <v>7093</v>
      </c>
      <c r="H384" s="209">
        <v>18</v>
      </c>
      <c r="I384" s="210">
        <v>0.23</v>
      </c>
      <c r="J384" s="211">
        <f t="shared" si="11"/>
        <v>13.86</v>
      </c>
    </row>
    <row r="385" spans="1:10" ht="15">
      <c r="A385" s="207" t="s">
        <v>7567</v>
      </c>
      <c r="B385" s="208" t="s">
        <v>6983</v>
      </c>
      <c r="C385" s="209">
        <v>18</v>
      </c>
      <c r="D385" s="210">
        <v>0.23</v>
      </c>
      <c r="E385" s="209">
        <f t="shared" si="10"/>
        <v>13.86</v>
      </c>
      <c r="F385" s="207" t="s">
        <v>7568</v>
      </c>
      <c r="G385" s="208" t="s">
        <v>7097</v>
      </c>
      <c r="H385" s="209">
        <v>18</v>
      </c>
      <c r="I385" s="210">
        <v>0.23</v>
      </c>
      <c r="J385" s="211">
        <f t="shared" si="11"/>
        <v>13.86</v>
      </c>
    </row>
    <row r="386" spans="1:10" ht="15">
      <c r="A386" s="207" t="s">
        <v>7569</v>
      </c>
      <c r="B386" s="208" t="s">
        <v>6649</v>
      </c>
      <c r="C386" s="209">
        <v>18</v>
      </c>
      <c r="D386" s="210">
        <v>0.23</v>
      </c>
      <c r="E386" s="209">
        <f t="shared" si="10"/>
        <v>13.86</v>
      </c>
      <c r="F386" s="207" t="s">
        <v>7570</v>
      </c>
      <c r="G386" s="208" t="s">
        <v>7571</v>
      </c>
      <c r="H386" s="209">
        <v>18</v>
      </c>
      <c r="I386" s="210">
        <v>0.23</v>
      </c>
      <c r="J386" s="211">
        <f t="shared" si="11"/>
        <v>13.86</v>
      </c>
    </row>
    <row r="387" spans="1:10" ht="15">
      <c r="A387" s="207" t="s">
        <v>7572</v>
      </c>
      <c r="B387" s="208" t="s">
        <v>6653</v>
      </c>
      <c r="C387" s="209">
        <v>18</v>
      </c>
      <c r="D387" s="210">
        <v>0.23</v>
      </c>
      <c r="E387" s="209">
        <f t="shared" si="10"/>
        <v>13.86</v>
      </c>
      <c r="F387" s="207" t="s">
        <v>7573</v>
      </c>
      <c r="G387" s="208" t="s">
        <v>7574</v>
      </c>
      <c r="H387" s="209">
        <v>18</v>
      </c>
      <c r="I387" s="210">
        <v>0.23</v>
      </c>
      <c r="J387" s="211">
        <f t="shared" si="11"/>
        <v>13.86</v>
      </c>
    </row>
    <row r="388" spans="1:10" ht="15">
      <c r="A388" s="207" t="s">
        <v>7575</v>
      </c>
      <c r="B388" s="208" t="s">
        <v>6657</v>
      </c>
      <c r="C388" s="209">
        <v>18</v>
      </c>
      <c r="D388" s="210">
        <v>0.23</v>
      </c>
      <c r="E388" s="209">
        <f t="shared" si="10"/>
        <v>13.86</v>
      </c>
      <c r="F388" s="207" t="s">
        <v>7576</v>
      </c>
      <c r="G388" s="208" t="s">
        <v>7577</v>
      </c>
      <c r="H388" s="209">
        <v>18</v>
      </c>
      <c r="I388" s="210">
        <v>0.23</v>
      </c>
      <c r="J388" s="211">
        <f t="shared" si="11"/>
        <v>13.86</v>
      </c>
    </row>
    <row r="389" spans="1:10" ht="15">
      <c r="A389" s="207" t="s">
        <v>7578</v>
      </c>
      <c r="B389" s="208" t="s">
        <v>6661</v>
      </c>
      <c r="C389" s="209">
        <v>18</v>
      </c>
      <c r="D389" s="210">
        <v>0.23</v>
      </c>
      <c r="E389" s="209">
        <f t="shared" si="10"/>
        <v>13.86</v>
      </c>
      <c r="F389" s="207" t="s">
        <v>7579</v>
      </c>
      <c r="G389" s="208" t="s">
        <v>7580</v>
      </c>
      <c r="H389" s="209">
        <v>18</v>
      </c>
      <c r="I389" s="210">
        <v>0.23</v>
      </c>
      <c r="J389" s="211">
        <f t="shared" si="11"/>
        <v>13.86</v>
      </c>
    </row>
    <row r="390" spans="1:10" ht="15">
      <c r="A390" s="207" t="s">
        <v>7581</v>
      </c>
      <c r="B390" s="208" t="s">
        <v>6669</v>
      </c>
      <c r="C390" s="209">
        <v>18</v>
      </c>
      <c r="D390" s="210">
        <v>0.23</v>
      </c>
      <c r="E390" s="209">
        <f t="shared" ref="E390:E453" si="12">C390-(C390*0.23)</f>
        <v>13.86</v>
      </c>
      <c r="F390" s="207" t="s">
        <v>7582</v>
      </c>
      <c r="G390" s="208" t="s">
        <v>7583</v>
      </c>
      <c r="H390" s="209">
        <v>18</v>
      </c>
      <c r="I390" s="210">
        <v>0.23</v>
      </c>
      <c r="J390" s="211">
        <f>H390-(H390*0.23)</f>
        <v>13.86</v>
      </c>
    </row>
    <row r="391" spans="1:10" ht="15">
      <c r="A391" s="207" t="s">
        <v>7584</v>
      </c>
      <c r="B391" s="208" t="s">
        <v>6673</v>
      </c>
      <c r="C391" s="209">
        <v>18</v>
      </c>
      <c r="D391" s="210">
        <v>0.23</v>
      </c>
      <c r="E391" s="209">
        <f t="shared" si="12"/>
        <v>13.86</v>
      </c>
      <c r="F391" s="207" t="s">
        <v>7585</v>
      </c>
      <c r="G391" s="208" t="s">
        <v>7121</v>
      </c>
      <c r="H391" s="209">
        <v>18</v>
      </c>
      <c r="I391" s="210">
        <v>0.23</v>
      </c>
      <c r="J391" s="211">
        <f>H391-(H391*0.23)</f>
        <v>13.86</v>
      </c>
    </row>
    <row r="392" spans="1:10" ht="15">
      <c r="A392" s="207" t="s">
        <v>7586</v>
      </c>
      <c r="B392" s="208" t="s">
        <v>6677</v>
      </c>
      <c r="C392" s="209">
        <v>18</v>
      </c>
      <c r="D392" s="210">
        <v>0.23</v>
      </c>
      <c r="E392" s="209">
        <f t="shared" si="12"/>
        <v>13.86</v>
      </c>
      <c r="F392" s="207" t="s">
        <v>7587</v>
      </c>
      <c r="G392" s="208" t="s">
        <v>7125</v>
      </c>
      <c r="H392" s="209">
        <v>18</v>
      </c>
      <c r="I392" s="210">
        <v>0.23</v>
      </c>
      <c r="J392" s="211">
        <f>H392-(H392*0.23)</f>
        <v>13.86</v>
      </c>
    </row>
    <row r="393" spans="1:10" ht="15">
      <c r="A393" s="207" t="s">
        <v>7588</v>
      </c>
      <c r="B393" s="208" t="s">
        <v>6685</v>
      </c>
      <c r="C393" s="209">
        <v>18</v>
      </c>
      <c r="D393" s="210">
        <v>0.23</v>
      </c>
      <c r="E393" s="209">
        <f t="shared" si="12"/>
        <v>13.86</v>
      </c>
      <c r="F393" s="229"/>
      <c r="G393" s="229"/>
      <c r="H393" s="229"/>
      <c r="I393" s="210"/>
      <c r="J393" s="211"/>
    </row>
    <row r="394" spans="1:10" ht="15">
      <c r="A394" s="207" t="s">
        <v>7589</v>
      </c>
      <c r="B394" s="208" t="s">
        <v>6689</v>
      </c>
      <c r="C394" s="209">
        <v>18</v>
      </c>
      <c r="D394" s="210">
        <v>0.23</v>
      </c>
      <c r="E394" s="209">
        <f t="shared" si="12"/>
        <v>13.86</v>
      </c>
      <c r="F394" s="207"/>
      <c r="G394" s="208"/>
      <c r="H394" s="209"/>
      <c r="I394" s="210"/>
      <c r="J394" s="211"/>
    </row>
    <row r="395" spans="1:10" ht="15">
      <c r="A395" s="207" t="s">
        <v>7590</v>
      </c>
      <c r="B395" s="208" t="s">
        <v>7591</v>
      </c>
      <c r="C395" s="209">
        <v>18</v>
      </c>
      <c r="D395" s="210">
        <v>0.23</v>
      </c>
      <c r="E395" s="209">
        <f t="shared" si="12"/>
        <v>13.86</v>
      </c>
      <c r="F395" s="207"/>
      <c r="G395" s="208"/>
      <c r="H395" s="209"/>
      <c r="I395" s="210"/>
      <c r="J395" s="211"/>
    </row>
    <row r="396" spans="1:10" ht="15">
      <c r="A396" s="207" t="s">
        <v>7592</v>
      </c>
      <c r="B396" s="208" t="s">
        <v>7593</v>
      </c>
      <c r="C396" s="209">
        <v>18</v>
      </c>
      <c r="D396" s="210">
        <v>0.23</v>
      </c>
      <c r="E396" s="209">
        <f t="shared" si="12"/>
        <v>13.86</v>
      </c>
      <c r="F396" s="207"/>
      <c r="G396" s="208"/>
      <c r="H396" s="209"/>
      <c r="I396" s="210"/>
      <c r="J396" s="211"/>
    </row>
    <row r="397" spans="1:10" ht="15">
      <c r="A397" s="207" t="s">
        <v>7594</v>
      </c>
      <c r="B397" s="208" t="s">
        <v>6725</v>
      </c>
      <c r="C397" s="209">
        <v>18</v>
      </c>
      <c r="D397" s="210">
        <v>0.23</v>
      </c>
      <c r="E397" s="209">
        <f t="shared" si="12"/>
        <v>13.86</v>
      </c>
      <c r="F397" s="207"/>
      <c r="G397" s="208"/>
      <c r="H397" s="209"/>
      <c r="I397" s="210"/>
      <c r="J397" s="211"/>
    </row>
    <row r="398" spans="1:10" ht="15">
      <c r="A398" s="207" t="s">
        <v>7595</v>
      </c>
      <c r="B398" s="208" t="s">
        <v>6733</v>
      </c>
      <c r="C398" s="209">
        <v>18</v>
      </c>
      <c r="D398" s="210">
        <v>0.23</v>
      </c>
      <c r="E398" s="209">
        <f t="shared" si="12"/>
        <v>13.86</v>
      </c>
      <c r="F398" s="207"/>
      <c r="G398" s="208"/>
      <c r="H398" s="209"/>
      <c r="I398" s="210"/>
      <c r="J398" s="211"/>
    </row>
    <row r="399" spans="1:10" ht="15">
      <c r="A399" s="207" t="s">
        <v>7596</v>
      </c>
      <c r="B399" s="208" t="s">
        <v>6737</v>
      </c>
      <c r="C399" s="209">
        <v>18</v>
      </c>
      <c r="D399" s="210">
        <v>0.23</v>
      </c>
      <c r="E399" s="209">
        <f t="shared" si="12"/>
        <v>13.86</v>
      </c>
      <c r="F399" s="207"/>
      <c r="G399" s="208"/>
      <c r="H399" s="209"/>
      <c r="I399" s="210"/>
      <c r="J399" s="211"/>
    </row>
    <row r="400" spans="1:10" ht="15">
      <c r="A400" s="207" t="s">
        <v>7597</v>
      </c>
      <c r="B400" s="208" t="s">
        <v>6741</v>
      </c>
      <c r="C400" s="209">
        <v>18</v>
      </c>
      <c r="D400" s="210">
        <v>0.23</v>
      </c>
      <c r="E400" s="209">
        <f t="shared" si="12"/>
        <v>13.86</v>
      </c>
      <c r="F400" s="207"/>
      <c r="G400" s="208"/>
      <c r="H400" s="209"/>
      <c r="I400" s="210"/>
      <c r="J400" s="211"/>
    </row>
    <row r="401" spans="1:10" ht="15">
      <c r="A401" s="207" t="s">
        <v>7598</v>
      </c>
      <c r="B401" s="208" t="s">
        <v>7599</v>
      </c>
      <c r="C401" s="209">
        <v>18</v>
      </c>
      <c r="D401" s="210">
        <v>0.23</v>
      </c>
      <c r="E401" s="209">
        <f t="shared" si="12"/>
        <v>13.86</v>
      </c>
      <c r="F401" s="207"/>
      <c r="G401" s="208"/>
      <c r="H401" s="209"/>
      <c r="I401" s="210"/>
      <c r="J401" s="211"/>
    </row>
    <row r="402" spans="1:10" ht="15">
      <c r="A402" s="207" t="s">
        <v>7600</v>
      </c>
      <c r="B402" s="208" t="s">
        <v>7601</v>
      </c>
      <c r="C402" s="209">
        <v>18</v>
      </c>
      <c r="D402" s="210">
        <v>0.23</v>
      </c>
      <c r="E402" s="209">
        <f t="shared" si="12"/>
        <v>13.86</v>
      </c>
      <c r="F402" s="207"/>
      <c r="G402" s="208"/>
      <c r="H402" s="209"/>
      <c r="I402" s="210"/>
      <c r="J402" s="211"/>
    </row>
    <row r="403" spans="1:10" ht="15">
      <c r="A403" s="207" t="s">
        <v>7602</v>
      </c>
      <c r="B403" s="208" t="s">
        <v>7603</v>
      </c>
      <c r="C403" s="209">
        <v>18</v>
      </c>
      <c r="D403" s="210">
        <v>0.23</v>
      </c>
      <c r="E403" s="209">
        <f t="shared" si="12"/>
        <v>13.86</v>
      </c>
      <c r="F403" s="207"/>
      <c r="G403" s="208"/>
      <c r="H403" s="209"/>
      <c r="I403" s="210"/>
      <c r="J403" s="211"/>
    </row>
    <row r="404" spans="1:10" ht="15">
      <c r="A404" s="207" t="s">
        <v>7604</v>
      </c>
      <c r="B404" s="208" t="s">
        <v>7605</v>
      </c>
      <c r="C404" s="209">
        <v>18</v>
      </c>
      <c r="D404" s="210">
        <v>0.23</v>
      </c>
      <c r="E404" s="209">
        <f t="shared" si="12"/>
        <v>13.86</v>
      </c>
      <c r="F404" s="207"/>
      <c r="G404" s="208"/>
      <c r="H404" s="209"/>
      <c r="I404" s="210"/>
      <c r="J404" s="211"/>
    </row>
    <row r="405" spans="1:10" ht="15">
      <c r="A405" s="207" t="s">
        <v>7606</v>
      </c>
      <c r="B405" s="208" t="s">
        <v>7607</v>
      </c>
      <c r="C405" s="209">
        <v>18</v>
      </c>
      <c r="D405" s="210">
        <v>0.23</v>
      </c>
      <c r="E405" s="209">
        <f t="shared" si="12"/>
        <v>13.86</v>
      </c>
      <c r="F405" s="207"/>
      <c r="G405" s="208"/>
      <c r="H405" s="209"/>
      <c r="I405" s="210"/>
      <c r="J405" s="211"/>
    </row>
    <row r="406" spans="1:10" ht="15">
      <c r="A406" s="207" t="s">
        <v>7608</v>
      </c>
      <c r="B406" s="208" t="s">
        <v>7609</v>
      </c>
      <c r="C406" s="209">
        <v>18</v>
      </c>
      <c r="D406" s="210">
        <v>0.23</v>
      </c>
      <c r="E406" s="209">
        <f t="shared" si="12"/>
        <v>13.86</v>
      </c>
      <c r="F406" s="207"/>
      <c r="G406" s="208"/>
      <c r="H406" s="209"/>
      <c r="I406" s="210"/>
      <c r="J406" s="211"/>
    </row>
    <row r="407" spans="1:10" ht="15">
      <c r="A407" s="207" t="s">
        <v>7610</v>
      </c>
      <c r="B407" s="208" t="s">
        <v>7611</v>
      </c>
      <c r="C407" s="209">
        <v>18</v>
      </c>
      <c r="D407" s="210">
        <v>0.23</v>
      </c>
      <c r="E407" s="209">
        <f t="shared" si="12"/>
        <v>13.86</v>
      </c>
      <c r="F407" s="207"/>
      <c r="G407" s="208"/>
      <c r="H407" s="209"/>
      <c r="I407" s="210"/>
      <c r="J407" s="211"/>
    </row>
    <row r="408" spans="1:10" ht="15">
      <c r="A408" s="207" t="s">
        <v>7612</v>
      </c>
      <c r="B408" s="208" t="s">
        <v>6773</v>
      </c>
      <c r="C408" s="209">
        <v>18</v>
      </c>
      <c r="D408" s="210">
        <v>0.23</v>
      </c>
      <c r="E408" s="209">
        <f t="shared" si="12"/>
        <v>13.86</v>
      </c>
      <c r="F408" s="207"/>
      <c r="G408" s="208"/>
      <c r="H408" s="209"/>
      <c r="I408" s="210"/>
      <c r="J408" s="211"/>
    </row>
    <row r="409" spans="1:10" ht="15">
      <c r="A409" s="207" t="s">
        <v>7613</v>
      </c>
      <c r="B409" s="208" t="s">
        <v>7614</v>
      </c>
      <c r="C409" s="209">
        <v>18</v>
      </c>
      <c r="D409" s="210">
        <v>0.23</v>
      </c>
      <c r="E409" s="209">
        <f t="shared" si="12"/>
        <v>13.86</v>
      </c>
      <c r="F409" s="207"/>
      <c r="G409" s="208"/>
      <c r="H409" s="209"/>
      <c r="I409" s="210"/>
      <c r="J409" s="211"/>
    </row>
    <row r="410" spans="1:10" ht="15">
      <c r="A410" s="207" t="s">
        <v>7615</v>
      </c>
      <c r="B410" s="208" t="s">
        <v>7616</v>
      </c>
      <c r="C410" s="209">
        <v>18</v>
      </c>
      <c r="D410" s="210">
        <v>0.23</v>
      </c>
      <c r="E410" s="209">
        <f t="shared" si="12"/>
        <v>13.86</v>
      </c>
      <c r="F410" s="207"/>
      <c r="G410" s="208"/>
      <c r="H410" s="209"/>
      <c r="I410" s="210"/>
      <c r="J410" s="211"/>
    </row>
    <row r="411" spans="1:10" ht="15">
      <c r="A411" s="207" t="s">
        <v>7617</v>
      </c>
      <c r="B411" s="208" t="s">
        <v>7618</v>
      </c>
      <c r="C411" s="209">
        <v>18</v>
      </c>
      <c r="D411" s="210">
        <v>0.23</v>
      </c>
      <c r="E411" s="209">
        <f t="shared" si="12"/>
        <v>13.86</v>
      </c>
      <c r="F411" s="207"/>
      <c r="G411" s="208"/>
      <c r="H411" s="209"/>
      <c r="I411" s="210"/>
      <c r="J411" s="211"/>
    </row>
    <row r="412" spans="1:10" ht="15">
      <c r="A412" s="207"/>
      <c r="B412" s="208"/>
      <c r="C412" s="209"/>
      <c r="D412" s="210"/>
      <c r="E412" s="209"/>
      <c r="F412" s="207"/>
      <c r="G412" s="208"/>
      <c r="H412" s="209"/>
      <c r="I412" s="210"/>
      <c r="J412" s="211"/>
    </row>
    <row r="413" spans="1:10" ht="15">
      <c r="A413" s="199" t="s">
        <v>7619</v>
      </c>
      <c r="B413" s="200"/>
      <c r="C413" s="201"/>
      <c r="D413" s="210"/>
      <c r="E413" s="209"/>
      <c r="F413" s="207"/>
      <c r="G413" s="208"/>
      <c r="H413" s="209"/>
      <c r="I413" s="210"/>
      <c r="J413" s="211"/>
    </row>
    <row r="414" spans="1:10" ht="15">
      <c r="A414" s="203" t="s">
        <v>6318</v>
      </c>
      <c r="B414" s="203"/>
      <c r="C414" s="205"/>
      <c r="D414" s="210"/>
      <c r="E414" s="209"/>
      <c r="F414" s="207"/>
      <c r="G414" s="208"/>
      <c r="H414" s="209"/>
      <c r="I414" s="210"/>
      <c r="J414" s="211"/>
    </row>
    <row r="415" spans="1:10" ht="15">
      <c r="A415" s="207" t="s">
        <v>7620</v>
      </c>
      <c r="B415" s="208" t="s">
        <v>7621</v>
      </c>
      <c r="C415" s="209">
        <v>18</v>
      </c>
      <c r="D415" s="210">
        <v>0.23</v>
      </c>
      <c r="E415" s="209">
        <f t="shared" si="12"/>
        <v>13.86</v>
      </c>
      <c r="F415" s="207"/>
      <c r="G415" s="208"/>
      <c r="H415" s="209"/>
      <c r="I415" s="210"/>
      <c r="J415" s="211"/>
    </row>
    <row r="416" spans="1:10" ht="15">
      <c r="A416" s="207" t="s">
        <v>7622</v>
      </c>
      <c r="B416" s="208" t="s">
        <v>7623</v>
      </c>
      <c r="C416" s="209">
        <v>18</v>
      </c>
      <c r="D416" s="210">
        <v>0.23</v>
      </c>
      <c r="E416" s="209">
        <f t="shared" si="12"/>
        <v>13.86</v>
      </c>
      <c r="F416" s="207"/>
      <c r="G416" s="208"/>
      <c r="H416" s="209"/>
      <c r="I416" s="210"/>
      <c r="J416" s="211"/>
    </row>
    <row r="417" spans="1:10" ht="15">
      <c r="A417" s="207" t="s">
        <v>7624</v>
      </c>
      <c r="B417" s="208" t="s">
        <v>7625</v>
      </c>
      <c r="C417" s="209">
        <v>18</v>
      </c>
      <c r="D417" s="210">
        <v>0.23</v>
      </c>
      <c r="E417" s="209">
        <f t="shared" si="12"/>
        <v>13.86</v>
      </c>
      <c r="F417" s="207"/>
      <c r="G417" s="208"/>
      <c r="H417" s="209"/>
      <c r="I417" s="210"/>
      <c r="J417" s="211"/>
    </row>
    <row r="418" spans="1:10" ht="15">
      <c r="A418" s="207" t="s">
        <v>7626</v>
      </c>
      <c r="B418" s="208" t="s">
        <v>6813</v>
      </c>
      <c r="C418" s="209">
        <v>18</v>
      </c>
      <c r="D418" s="210">
        <v>0.23</v>
      </c>
      <c r="E418" s="209">
        <f t="shared" si="12"/>
        <v>13.86</v>
      </c>
      <c r="F418" s="207"/>
      <c r="G418" s="208"/>
      <c r="H418" s="209"/>
      <c r="I418" s="210"/>
      <c r="J418" s="211"/>
    </row>
    <row r="419" spans="1:10" ht="15">
      <c r="A419" s="207" t="s">
        <v>7627</v>
      </c>
      <c r="B419" s="208" t="s">
        <v>7628</v>
      </c>
      <c r="C419" s="209">
        <v>18</v>
      </c>
      <c r="D419" s="210">
        <v>0.23</v>
      </c>
      <c r="E419" s="209">
        <f t="shared" si="12"/>
        <v>13.86</v>
      </c>
      <c r="F419" s="207"/>
      <c r="G419" s="208"/>
      <c r="H419" s="209"/>
      <c r="I419" s="210"/>
      <c r="J419" s="211"/>
    </row>
    <row r="420" spans="1:10" ht="15">
      <c r="A420" s="207" t="s">
        <v>7629</v>
      </c>
      <c r="B420" s="208" t="s">
        <v>7630</v>
      </c>
      <c r="C420" s="209">
        <v>18</v>
      </c>
      <c r="D420" s="210">
        <v>0.23</v>
      </c>
      <c r="E420" s="209">
        <f t="shared" si="12"/>
        <v>13.86</v>
      </c>
      <c r="F420" s="207"/>
      <c r="G420" s="208"/>
      <c r="H420" s="209"/>
      <c r="I420" s="210"/>
      <c r="J420" s="211"/>
    </row>
    <row r="421" spans="1:10" ht="15">
      <c r="A421" s="207" t="s">
        <v>7631</v>
      </c>
      <c r="B421" s="208" t="s">
        <v>7632</v>
      </c>
      <c r="C421" s="209">
        <v>18</v>
      </c>
      <c r="D421" s="210">
        <v>0.23</v>
      </c>
      <c r="E421" s="209">
        <f t="shared" si="12"/>
        <v>13.86</v>
      </c>
      <c r="F421" s="207"/>
      <c r="G421" s="208"/>
      <c r="H421" s="209"/>
      <c r="I421" s="210"/>
      <c r="J421" s="211"/>
    </row>
    <row r="422" spans="1:10" ht="15">
      <c r="A422" s="207" t="s">
        <v>7633</v>
      </c>
      <c r="B422" s="208" t="s">
        <v>7634</v>
      </c>
      <c r="C422" s="209">
        <v>18</v>
      </c>
      <c r="D422" s="210">
        <v>0.23</v>
      </c>
      <c r="E422" s="209">
        <f t="shared" si="12"/>
        <v>13.86</v>
      </c>
      <c r="F422" s="207"/>
      <c r="G422" s="208"/>
      <c r="H422" s="209"/>
      <c r="I422" s="210"/>
      <c r="J422" s="211"/>
    </row>
    <row r="423" spans="1:10" ht="15">
      <c r="A423" s="207" t="s">
        <v>6844</v>
      </c>
      <c r="B423" s="208" t="s">
        <v>7635</v>
      </c>
      <c r="C423" s="209">
        <v>18</v>
      </c>
      <c r="D423" s="210">
        <v>0.23</v>
      </c>
      <c r="E423" s="209">
        <f t="shared" si="12"/>
        <v>13.86</v>
      </c>
      <c r="F423" s="207"/>
      <c r="G423" s="208"/>
      <c r="H423" s="209"/>
      <c r="I423" s="210"/>
      <c r="J423" s="211"/>
    </row>
    <row r="424" spans="1:10" ht="15">
      <c r="A424" s="207" t="s">
        <v>7636</v>
      </c>
      <c r="B424" s="208" t="s">
        <v>7637</v>
      </c>
      <c r="C424" s="209">
        <v>18</v>
      </c>
      <c r="D424" s="210">
        <v>0.23</v>
      </c>
      <c r="E424" s="209">
        <f t="shared" si="12"/>
        <v>13.86</v>
      </c>
      <c r="F424" s="207"/>
      <c r="G424" s="208"/>
      <c r="H424" s="209"/>
      <c r="I424" s="210"/>
      <c r="J424" s="211"/>
    </row>
    <row r="425" spans="1:10" ht="15">
      <c r="A425" s="207" t="s">
        <v>7638</v>
      </c>
      <c r="B425" s="208" t="s">
        <v>7639</v>
      </c>
      <c r="C425" s="209">
        <v>18</v>
      </c>
      <c r="D425" s="210">
        <v>0.23</v>
      </c>
      <c r="E425" s="209">
        <f t="shared" si="12"/>
        <v>13.86</v>
      </c>
      <c r="F425" s="207"/>
      <c r="G425" s="208"/>
      <c r="H425" s="209"/>
      <c r="I425" s="210"/>
      <c r="J425" s="211"/>
    </row>
    <row r="426" spans="1:10" ht="15">
      <c r="A426" s="207" t="s">
        <v>7640</v>
      </c>
      <c r="B426" s="208" t="s">
        <v>6865</v>
      </c>
      <c r="C426" s="209">
        <v>18</v>
      </c>
      <c r="D426" s="210">
        <v>0.23</v>
      </c>
      <c r="E426" s="209">
        <f t="shared" si="12"/>
        <v>13.86</v>
      </c>
      <c r="F426" s="207"/>
      <c r="G426" s="208"/>
      <c r="H426" s="209"/>
      <c r="I426" s="210"/>
      <c r="J426" s="211"/>
    </row>
    <row r="427" spans="1:10" ht="15">
      <c r="A427" s="207" t="s">
        <v>7641</v>
      </c>
      <c r="B427" s="208" t="s">
        <v>7642</v>
      </c>
      <c r="C427" s="209">
        <v>18</v>
      </c>
      <c r="D427" s="210">
        <v>0.23</v>
      </c>
      <c r="E427" s="209">
        <f t="shared" si="12"/>
        <v>13.86</v>
      </c>
      <c r="F427" s="207"/>
      <c r="G427" s="208"/>
      <c r="H427" s="209"/>
      <c r="I427" s="210"/>
      <c r="J427" s="211"/>
    </row>
    <row r="428" spans="1:10" ht="15">
      <c r="A428" s="207" t="s">
        <v>7643</v>
      </c>
      <c r="B428" s="208" t="s">
        <v>6877</v>
      </c>
      <c r="C428" s="209">
        <v>18</v>
      </c>
      <c r="D428" s="210">
        <v>0.23</v>
      </c>
      <c r="E428" s="209">
        <f t="shared" si="12"/>
        <v>13.86</v>
      </c>
      <c r="F428" s="207"/>
      <c r="G428" s="208"/>
      <c r="H428" s="209"/>
      <c r="I428" s="210"/>
      <c r="J428" s="211"/>
    </row>
    <row r="429" spans="1:10" ht="15">
      <c r="A429" s="207" t="s">
        <v>7644</v>
      </c>
      <c r="B429" s="208" t="s">
        <v>7645</v>
      </c>
      <c r="C429" s="209">
        <v>18</v>
      </c>
      <c r="D429" s="210">
        <v>0.23</v>
      </c>
      <c r="E429" s="209">
        <f t="shared" si="12"/>
        <v>13.86</v>
      </c>
      <c r="F429" s="207"/>
      <c r="G429" s="208"/>
      <c r="H429" s="209"/>
      <c r="I429" s="210"/>
      <c r="J429" s="211"/>
    </row>
    <row r="430" spans="1:10" ht="15">
      <c r="A430" s="207" t="s">
        <v>7646</v>
      </c>
      <c r="B430" s="208" t="s">
        <v>7647</v>
      </c>
      <c r="C430" s="209">
        <v>18</v>
      </c>
      <c r="D430" s="210">
        <v>0.23</v>
      </c>
      <c r="E430" s="209">
        <f t="shared" si="12"/>
        <v>13.86</v>
      </c>
      <c r="F430" s="207"/>
      <c r="G430" s="200"/>
      <c r="H430" s="209"/>
      <c r="I430" s="210"/>
      <c r="J430" s="211"/>
    </row>
    <row r="431" spans="1:10" ht="15">
      <c r="A431" s="207" t="s">
        <v>7648</v>
      </c>
      <c r="B431" s="208" t="s">
        <v>7649</v>
      </c>
      <c r="C431" s="209">
        <v>18</v>
      </c>
      <c r="D431" s="210">
        <v>0.23</v>
      </c>
      <c r="E431" s="209">
        <f t="shared" si="12"/>
        <v>13.86</v>
      </c>
      <c r="F431" s="207"/>
      <c r="G431" s="208"/>
      <c r="H431" s="209"/>
      <c r="I431" s="210"/>
      <c r="J431" s="211"/>
    </row>
    <row r="432" spans="1:10" ht="15">
      <c r="A432" s="207" t="s">
        <v>7650</v>
      </c>
      <c r="B432" s="208" t="s">
        <v>7651</v>
      </c>
      <c r="C432" s="209">
        <v>18</v>
      </c>
      <c r="D432" s="210">
        <v>0.23</v>
      </c>
      <c r="E432" s="209">
        <f t="shared" si="12"/>
        <v>13.86</v>
      </c>
      <c r="F432" s="207"/>
      <c r="G432" s="208"/>
      <c r="H432" s="209"/>
      <c r="I432" s="210"/>
      <c r="J432" s="211"/>
    </row>
    <row r="433" spans="1:10" ht="15">
      <c r="A433" s="207" t="s">
        <v>7652</v>
      </c>
      <c r="B433" s="208" t="s">
        <v>7653</v>
      </c>
      <c r="C433" s="209">
        <v>18</v>
      </c>
      <c r="D433" s="210">
        <v>0.23</v>
      </c>
      <c r="E433" s="209">
        <f t="shared" si="12"/>
        <v>13.86</v>
      </c>
      <c r="F433" s="207"/>
      <c r="G433" s="208"/>
      <c r="H433" s="209"/>
      <c r="I433" s="210"/>
      <c r="J433" s="211"/>
    </row>
    <row r="434" spans="1:10" ht="15">
      <c r="A434" s="207" t="s">
        <v>7654</v>
      </c>
      <c r="B434" s="208" t="s">
        <v>7655</v>
      </c>
      <c r="C434" s="209">
        <v>18</v>
      </c>
      <c r="D434" s="210">
        <v>0.23</v>
      </c>
      <c r="E434" s="209">
        <f t="shared" si="12"/>
        <v>13.86</v>
      </c>
      <c r="F434" s="207"/>
      <c r="G434" s="208"/>
      <c r="H434" s="209"/>
      <c r="I434" s="210"/>
      <c r="J434" s="211"/>
    </row>
    <row r="435" spans="1:10" ht="15">
      <c r="A435" s="207" t="s">
        <v>7656</v>
      </c>
      <c r="B435" s="208" t="s">
        <v>7657</v>
      </c>
      <c r="C435" s="209">
        <v>18</v>
      </c>
      <c r="D435" s="210">
        <v>0.23</v>
      </c>
      <c r="E435" s="209">
        <f t="shared" si="12"/>
        <v>13.86</v>
      </c>
      <c r="F435" s="207"/>
      <c r="G435" s="208"/>
      <c r="H435" s="209"/>
      <c r="I435" s="210"/>
      <c r="J435" s="211"/>
    </row>
    <row r="436" spans="1:10" ht="15">
      <c r="A436" s="207" t="s">
        <v>7658</v>
      </c>
      <c r="B436" s="208" t="s">
        <v>7659</v>
      </c>
      <c r="C436" s="209">
        <v>18</v>
      </c>
      <c r="D436" s="210">
        <v>0.23</v>
      </c>
      <c r="E436" s="209">
        <f t="shared" si="12"/>
        <v>13.86</v>
      </c>
      <c r="F436" s="207"/>
      <c r="G436" s="208"/>
      <c r="H436" s="209"/>
      <c r="I436" s="210"/>
      <c r="J436" s="211"/>
    </row>
    <row r="437" spans="1:10" ht="15">
      <c r="A437" s="207" t="s">
        <v>7660</v>
      </c>
      <c r="B437" s="208" t="s">
        <v>6977</v>
      </c>
      <c r="C437" s="209">
        <v>18</v>
      </c>
      <c r="D437" s="210">
        <v>0.23</v>
      </c>
      <c r="E437" s="209">
        <f t="shared" si="12"/>
        <v>13.86</v>
      </c>
      <c r="F437" s="207"/>
      <c r="G437" s="208"/>
      <c r="H437" s="209"/>
      <c r="I437" s="210"/>
      <c r="J437" s="211"/>
    </row>
    <row r="438" spans="1:10" ht="15">
      <c r="A438" s="207" t="s">
        <v>7661</v>
      </c>
      <c r="B438" s="208" t="s">
        <v>6981</v>
      </c>
      <c r="C438" s="209">
        <v>18</v>
      </c>
      <c r="D438" s="210">
        <v>0.23</v>
      </c>
      <c r="E438" s="209">
        <f t="shared" si="12"/>
        <v>13.86</v>
      </c>
      <c r="F438" s="207"/>
      <c r="G438" s="208"/>
      <c r="H438" s="209"/>
      <c r="I438" s="210"/>
      <c r="J438" s="211"/>
    </row>
    <row r="439" spans="1:10" ht="15">
      <c r="A439" s="207" t="s">
        <v>7662</v>
      </c>
      <c r="B439" s="208" t="s">
        <v>6985</v>
      </c>
      <c r="C439" s="209">
        <v>18</v>
      </c>
      <c r="D439" s="210">
        <v>0.23</v>
      </c>
      <c r="E439" s="209">
        <f t="shared" si="12"/>
        <v>13.86</v>
      </c>
      <c r="F439" s="199"/>
      <c r="G439" s="200"/>
      <c r="H439" s="209"/>
      <c r="I439" s="210"/>
      <c r="J439" s="211"/>
    </row>
    <row r="440" spans="1:10" ht="15">
      <c r="A440" s="207" t="s">
        <v>7663</v>
      </c>
      <c r="B440" s="208" t="s">
        <v>6989</v>
      </c>
      <c r="C440" s="209">
        <v>18</v>
      </c>
      <c r="D440" s="210">
        <v>0.23</v>
      </c>
      <c r="E440" s="209">
        <f t="shared" si="12"/>
        <v>13.86</v>
      </c>
      <c r="F440" s="199"/>
      <c r="G440" s="200"/>
      <c r="H440" s="209"/>
      <c r="I440" s="210"/>
      <c r="J440" s="211"/>
    </row>
    <row r="441" spans="1:10" ht="15">
      <c r="A441" s="207" t="s">
        <v>7664</v>
      </c>
      <c r="B441" s="208" t="s">
        <v>6999</v>
      </c>
      <c r="C441" s="209">
        <v>18</v>
      </c>
      <c r="D441" s="210">
        <v>0.23</v>
      </c>
      <c r="E441" s="209">
        <f t="shared" si="12"/>
        <v>13.86</v>
      </c>
      <c r="F441" s="199"/>
      <c r="G441" s="200"/>
      <c r="H441" s="209"/>
      <c r="I441" s="210"/>
      <c r="J441" s="211"/>
    </row>
    <row r="442" spans="1:10" ht="15">
      <c r="A442" s="207" t="s">
        <v>7665</v>
      </c>
      <c r="B442" s="208" t="s">
        <v>7003</v>
      </c>
      <c r="C442" s="209">
        <v>18</v>
      </c>
      <c r="D442" s="210">
        <v>0.23</v>
      </c>
      <c r="E442" s="209">
        <f t="shared" si="12"/>
        <v>13.86</v>
      </c>
      <c r="F442" s="199"/>
      <c r="G442" s="200"/>
      <c r="H442" s="209"/>
      <c r="I442" s="210"/>
      <c r="J442" s="211"/>
    </row>
    <row r="443" spans="1:10" ht="15">
      <c r="A443" s="207" t="s">
        <v>7666</v>
      </c>
      <c r="B443" s="208" t="s">
        <v>7011</v>
      </c>
      <c r="C443" s="209">
        <v>18</v>
      </c>
      <c r="D443" s="210">
        <v>0.23</v>
      </c>
      <c r="E443" s="209">
        <f t="shared" si="12"/>
        <v>13.86</v>
      </c>
      <c r="F443" s="199"/>
      <c r="G443" s="200"/>
      <c r="H443" s="209"/>
      <c r="I443" s="210"/>
      <c r="J443" s="211"/>
    </row>
    <row r="444" spans="1:10" ht="15">
      <c r="A444" s="207" t="s">
        <v>7667</v>
      </c>
      <c r="B444" s="208" t="s">
        <v>7668</v>
      </c>
      <c r="C444" s="209">
        <v>18</v>
      </c>
      <c r="D444" s="210">
        <v>0.23</v>
      </c>
      <c r="E444" s="209">
        <f t="shared" si="12"/>
        <v>13.86</v>
      </c>
      <c r="F444" s="199"/>
      <c r="G444" s="200"/>
      <c r="H444" s="209"/>
      <c r="I444" s="210"/>
      <c r="J444" s="211"/>
    </row>
    <row r="445" spans="1:10" ht="15">
      <c r="A445" s="207" t="s">
        <v>7669</v>
      </c>
      <c r="B445" s="208" t="s">
        <v>7027</v>
      </c>
      <c r="C445" s="209">
        <v>18</v>
      </c>
      <c r="D445" s="210">
        <v>0.23</v>
      </c>
      <c r="E445" s="209">
        <f t="shared" si="12"/>
        <v>13.86</v>
      </c>
      <c r="F445" s="199"/>
      <c r="G445" s="200"/>
      <c r="H445" s="209"/>
      <c r="I445" s="210"/>
      <c r="J445" s="211"/>
    </row>
    <row r="446" spans="1:10" ht="15">
      <c r="A446" s="207" t="s">
        <v>7670</v>
      </c>
      <c r="B446" s="208" t="s">
        <v>7671</v>
      </c>
      <c r="C446" s="209">
        <v>18</v>
      </c>
      <c r="D446" s="210">
        <v>0.23</v>
      </c>
      <c r="E446" s="209">
        <f t="shared" si="12"/>
        <v>13.86</v>
      </c>
      <c r="F446" s="199"/>
      <c r="G446" s="208"/>
      <c r="H446" s="209"/>
      <c r="I446" s="210"/>
      <c r="J446" s="211"/>
    </row>
    <row r="447" spans="1:10" ht="15">
      <c r="A447" s="207" t="s">
        <v>7672</v>
      </c>
      <c r="B447" s="208" t="s">
        <v>7673</v>
      </c>
      <c r="C447" s="209">
        <v>18</v>
      </c>
      <c r="D447" s="210">
        <v>0.23</v>
      </c>
      <c r="E447" s="209">
        <f t="shared" si="12"/>
        <v>13.86</v>
      </c>
      <c r="F447" s="199"/>
      <c r="G447" s="208"/>
      <c r="H447" s="209"/>
      <c r="I447" s="210"/>
      <c r="J447" s="211"/>
    </row>
    <row r="448" spans="1:10" ht="15">
      <c r="A448" s="207" t="s">
        <v>7674</v>
      </c>
      <c r="B448" s="208" t="s">
        <v>7059</v>
      </c>
      <c r="C448" s="209">
        <v>18</v>
      </c>
      <c r="D448" s="210">
        <v>0.23</v>
      </c>
      <c r="E448" s="209">
        <f t="shared" si="12"/>
        <v>13.86</v>
      </c>
      <c r="F448" s="199"/>
      <c r="G448" s="208"/>
      <c r="H448" s="209"/>
      <c r="I448" s="210"/>
      <c r="J448" s="211"/>
    </row>
    <row r="449" spans="1:10" ht="15">
      <c r="A449" s="207" t="s">
        <v>7675</v>
      </c>
      <c r="B449" s="208" t="s">
        <v>7063</v>
      </c>
      <c r="C449" s="209">
        <v>18</v>
      </c>
      <c r="D449" s="210">
        <v>0.23</v>
      </c>
      <c r="E449" s="209">
        <f t="shared" si="12"/>
        <v>13.86</v>
      </c>
      <c r="F449" s="199"/>
      <c r="G449" s="208"/>
      <c r="H449" s="209"/>
      <c r="I449" s="210"/>
      <c r="J449" s="211"/>
    </row>
    <row r="450" spans="1:10" ht="15">
      <c r="A450" s="207" t="s">
        <v>7676</v>
      </c>
      <c r="B450" s="208" t="s">
        <v>7005</v>
      </c>
      <c r="C450" s="209">
        <v>18</v>
      </c>
      <c r="D450" s="210">
        <v>0.23</v>
      </c>
      <c r="E450" s="209">
        <f t="shared" si="12"/>
        <v>13.86</v>
      </c>
      <c r="F450" s="199"/>
      <c r="G450" s="208"/>
      <c r="H450" s="209"/>
      <c r="I450" s="210"/>
      <c r="J450" s="211"/>
    </row>
    <row r="451" spans="1:10" ht="15">
      <c r="A451" s="207" t="s">
        <v>7677</v>
      </c>
      <c r="B451" s="208" t="s">
        <v>7678</v>
      </c>
      <c r="C451" s="209">
        <v>18</v>
      </c>
      <c r="D451" s="210">
        <v>0.23</v>
      </c>
      <c r="E451" s="209">
        <f t="shared" si="12"/>
        <v>13.86</v>
      </c>
      <c r="F451" s="199"/>
      <c r="G451" s="208"/>
      <c r="H451" s="209"/>
      <c r="I451" s="210"/>
      <c r="J451" s="211"/>
    </row>
    <row r="452" spans="1:10" ht="15">
      <c r="A452" s="207" t="s">
        <v>7679</v>
      </c>
      <c r="B452" s="208" t="s">
        <v>7680</v>
      </c>
      <c r="C452" s="209">
        <v>18</v>
      </c>
      <c r="D452" s="210">
        <v>0.23</v>
      </c>
      <c r="E452" s="209">
        <f t="shared" si="12"/>
        <v>13.86</v>
      </c>
      <c r="F452" s="199"/>
      <c r="G452" s="208"/>
      <c r="H452" s="209"/>
      <c r="I452" s="210"/>
      <c r="J452" s="211"/>
    </row>
    <row r="453" spans="1:10" ht="15">
      <c r="A453" s="207" t="s">
        <v>7681</v>
      </c>
      <c r="B453" s="208" t="s">
        <v>7025</v>
      </c>
      <c r="C453" s="209">
        <v>18</v>
      </c>
      <c r="D453" s="210">
        <v>0.23</v>
      </c>
      <c r="E453" s="209">
        <f t="shared" si="12"/>
        <v>13.86</v>
      </c>
      <c r="F453" s="199"/>
      <c r="G453" s="208"/>
      <c r="H453" s="209"/>
      <c r="I453" s="210"/>
      <c r="J453" s="211"/>
    </row>
    <row r="454" spans="1:10" ht="15">
      <c r="A454" s="207" t="s">
        <v>7682</v>
      </c>
      <c r="B454" s="208" t="s">
        <v>7683</v>
      </c>
      <c r="C454" s="209">
        <v>18</v>
      </c>
      <c r="D454" s="210">
        <v>0.23</v>
      </c>
      <c r="E454" s="209">
        <f t="shared" ref="E454:E517" si="13">C454-(C454*0.23)</f>
        <v>13.86</v>
      </c>
      <c r="F454" s="199"/>
      <c r="G454" s="208"/>
      <c r="H454" s="209"/>
      <c r="I454" s="210"/>
      <c r="J454" s="211"/>
    </row>
    <row r="455" spans="1:10" ht="15">
      <c r="A455" s="207" t="s">
        <v>7684</v>
      </c>
      <c r="B455" s="208" t="s">
        <v>7049</v>
      </c>
      <c r="C455" s="209">
        <v>18</v>
      </c>
      <c r="D455" s="210">
        <v>0.23</v>
      </c>
      <c r="E455" s="209">
        <f t="shared" si="13"/>
        <v>13.86</v>
      </c>
      <c r="F455" s="199"/>
      <c r="G455" s="208"/>
      <c r="H455" s="209"/>
      <c r="I455" s="210"/>
      <c r="J455" s="211"/>
    </row>
    <row r="456" spans="1:10" ht="15">
      <c r="A456" s="207" t="s">
        <v>7685</v>
      </c>
      <c r="B456" s="208" t="s">
        <v>7057</v>
      </c>
      <c r="C456" s="209">
        <v>18</v>
      </c>
      <c r="D456" s="210">
        <v>0.23</v>
      </c>
      <c r="E456" s="209">
        <f t="shared" si="13"/>
        <v>13.86</v>
      </c>
      <c r="F456" s="207"/>
      <c r="G456" s="208"/>
      <c r="H456" s="209"/>
      <c r="I456" s="210"/>
      <c r="J456" s="211"/>
    </row>
    <row r="457" spans="1:10" ht="15">
      <c r="A457" s="230"/>
      <c r="B457" s="230"/>
      <c r="C457" s="231"/>
      <c r="D457" s="210"/>
      <c r="E457" s="209"/>
      <c r="F457" s="230"/>
      <c r="G457" s="230"/>
      <c r="H457" s="201"/>
      <c r="I457" s="210"/>
      <c r="J457" s="211"/>
    </row>
    <row r="458" spans="1:10" ht="15">
      <c r="A458" s="225" t="s">
        <v>7686</v>
      </c>
      <c r="B458" s="232"/>
      <c r="C458" s="232"/>
      <c r="D458" s="210"/>
      <c r="E458" s="209"/>
      <c r="F458" s="225" t="s">
        <v>7687</v>
      </c>
      <c r="G458" s="200"/>
      <c r="H458" s="201"/>
      <c r="I458" s="210"/>
      <c r="J458" s="211"/>
    </row>
    <row r="459" spans="1:10" ht="15">
      <c r="A459" s="203" t="s">
        <v>6318</v>
      </c>
      <c r="B459" s="203"/>
      <c r="C459" s="205"/>
      <c r="D459" s="210"/>
      <c r="E459" s="209"/>
      <c r="F459" s="203"/>
      <c r="G459" s="203"/>
      <c r="H459" s="201"/>
      <c r="I459" s="210"/>
      <c r="J459" s="211"/>
    </row>
    <row r="460" spans="1:10" ht="15">
      <c r="A460" s="199" t="s">
        <v>7688</v>
      </c>
      <c r="B460" s="200" t="s">
        <v>7689</v>
      </c>
      <c r="C460" s="209">
        <v>51.75</v>
      </c>
      <c r="D460" s="210">
        <v>0.23</v>
      </c>
      <c r="E460" s="209">
        <f t="shared" si="13"/>
        <v>39.847499999999997</v>
      </c>
      <c r="F460" s="199" t="s">
        <v>7690</v>
      </c>
      <c r="G460" s="200" t="s">
        <v>7691</v>
      </c>
      <c r="H460" s="201">
        <v>51.75</v>
      </c>
      <c r="I460" s="210">
        <v>0.23</v>
      </c>
      <c r="J460" s="211">
        <f t="shared" ref="J460:J495" si="14">H460-(H460*0.23)</f>
        <v>39.847499999999997</v>
      </c>
    </row>
    <row r="461" spans="1:10" ht="15">
      <c r="A461" s="199" t="s">
        <v>7692</v>
      </c>
      <c r="B461" s="200" t="s">
        <v>7693</v>
      </c>
      <c r="C461" s="209">
        <v>51.75</v>
      </c>
      <c r="D461" s="210">
        <v>0.23</v>
      </c>
      <c r="E461" s="209">
        <f t="shared" si="13"/>
        <v>39.847499999999997</v>
      </c>
      <c r="F461" s="199" t="s">
        <v>7694</v>
      </c>
      <c r="G461" s="200" t="s">
        <v>7695</v>
      </c>
      <c r="H461" s="201">
        <v>51.75</v>
      </c>
      <c r="I461" s="210">
        <v>0.23</v>
      </c>
      <c r="J461" s="211">
        <f t="shared" si="14"/>
        <v>39.847499999999997</v>
      </c>
    </row>
    <row r="462" spans="1:10" ht="15">
      <c r="A462" s="199" t="s">
        <v>7696</v>
      </c>
      <c r="B462" s="200" t="s">
        <v>7697</v>
      </c>
      <c r="C462" s="209">
        <v>51.75</v>
      </c>
      <c r="D462" s="210">
        <v>0.23</v>
      </c>
      <c r="E462" s="209">
        <f t="shared" si="13"/>
        <v>39.847499999999997</v>
      </c>
      <c r="F462" s="199" t="s">
        <v>7698</v>
      </c>
      <c r="G462" s="200" t="s">
        <v>7699</v>
      </c>
      <c r="H462" s="201">
        <v>51.75</v>
      </c>
      <c r="I462" s="210">
        <v>0.23</v>
      </c>
      <c r="J462" s="211">
        <f t="shared" si="14"/>
        <v>39.847499999999997</v>
      </c>
    </row>
    <row r="463" spans="1:10" ht="15">
      <c r="A463" s="199" t="s">
        <v>7700</v>
      </c>
      <c r="B463" s="200" t="s">
        <v>7701</v>
      </c>
      <c r="C463" s="209">
        <v>51.75</v>
      </c>
      <c r="D463" s="210">
        <v>0.23</v>
      </c>
      <c r="E463" s="209">
        <f t="shared" si="13"/>
        <v>39.847499999999997</v>
      </c>
      <c r="F463" s="199" t="s">
        <v>7702</v>
      </c>
      <c r="G463" s="200" t="s">
        <v>7703</v>
      </c>
      <c r="H463" s="201">
        <v>51.75</v>
      </c>
      <c r="I463" s="210">
        <v>0.23</v>
      </c>
      <c r="J463" s="211">
        <f t="shared" si="14"/>
        <v>39.847499999999997</v>
      </c>
    </row>
    <row r="464" spans="1:10" ht="15">
      <c r="A464" s="199" t="s">
        <v>7704</v>
      </c>
      <c r="B464" s="200" t="s">
        <v>7705</v>
      </c>
      <c r="C464" s="209">
        <v>51.75</v>
      </c>
      <c r="D464" s="210">
        <v>0.23</v>
      </c>
      <c r="E464" s="209">
        <f t="shared" si="13"/>
        <v>39.847499999999997</v>
      </c>
      <c r="F464" s="199" t="s">
        <v>7706</v>
      </c>
      <c r="G464" s="200" t="s">
        <v>7707</v>
      </c>
      <c r="H464" s="201">
        <v>51.75</v>
      </c>
      <c r="I464" s="210">
        <v>0.23</v>
      </c>
      <c r="J464" s="211">
        <f t="shared" si="14"/>
        <v>39.847499999999997</v>
      </c>
    </row>
    <row r="465" spans="1:10" ht="15">
      <c r="A465" s="199" t="s">
        <v>7708</v>
      </c>
      <c r="B465" s="200" t="s">
        <v>7709</v>
      </c>
      <c r="C465" s="209">
        <v>51.75</v>
      </c>
      <c r="D465" s="210">
        <v>0.23</v>
      </c>
      <c r="E465" s="209">
        <f t="shared" si="13"/>
        <v>39.847499999999997</v>
      </c>
      <c r="F465" s="199" t="s">
        <v>7710</v>
      </c>
      <c r="G465" s="200" t="s">
        <v>7711</v>
      </c>
      <c r="H465" s="201">
        <v>51.75</v>
      </c>
      <c r="I465" s="210">
        <v>0.23</v>
      </c>
      <c r="J465" s="211">
        <f t="shared" si="14"/>
        <v>39.847499999999997</v>
      </c>
    </row>
    <row r="466" spans="1:10" ht="15">
      <c r="A466" s="199" t="s">
        <v>7712</v>
      </c>
      <c r="B466" s="200" t="s">
        <v>7713</v>
      </c>
      <c r="C466" s="209">
        <v>51.75</v>
      </c>
      <c r="D466" s="210">
        <v>0.23</v>
      </c>
      <c r="E466" s="209">
        <f t="shared" si="13"/>
        <v>39.847499999999997</v>
      </c>
      <c r="F466" s="199" t="s">
        <v>7714</v>
      </c>
      <c r="G466" s="200" t="s">
        <v>7715</v>
      </c>
      <c r="H466" s="201">
        <v>51.75</v>
      </c>
      <c r="I466" s="210">
        <v>0.23</v>
      </c>
      <c r="J466" s="211">
        <f t="shared" si="14"/>
        <v>39.847499999999997</v>
      </c>
    </row>
    <row r="467" spans="1:10" ht="15">
      <c r="A467" s="199" t="s">
        <v>7716</v>
      </c>
      <c r="B467" s="200" t="s">
        <v>7717</v>
      </c>
      <c r="C467" s="209">
        <v>51.75</v>
      </c>
      <c r="D467" s="210">
        <v>0.23</v>
      </c>
      <c r="E467" s="209">
        <f t="shared" si="13"/>
        <v>39.847499999999997</v>
      </c>
      <c r="F467" s="200"/>
      <c r="G467" s="200"/>
      <c r="H467" s="201"/>
      <c r="I467" s="210"/>
      <c r="J467" s="211"/>
    </row>
    <row r="468" spans="1:10" ht="15">
      <c r="A468" s="200"/>
      <c r="B468" s="200"/>
      <c r="C468" s="201"/>
      <c r="D468" s="210"/>
      <c r="E468" s="209"/>
      <c r="F468" s="200"/>
      <c r="G468" s="200"/>
      <c r="H468" s="201"/>
      <c r="I468" s="210"/>
      <c r="J468" s="211"/>
    </row>
    <row r="469" spans="1:10" ht="15">
      <c r="A469" s="225" t="s">
        <v>7718</v>
      </c>
      <c r="B469" s="232"/>
      <c r="C469" s="225" t="s">
        <v>7718</v>
      </c>
      <c r="D469" s="210"/>
      <c r="E469" s="209"/>
      <c r="F469" s="232"/>
      <c r="G469" s="232"/>
      <c r="H469" s="233"/>
      <c r="I469" s="210"/>
      <c r="J469" s="211"/>
    </row>
    <row r="470" spans="1:10" ht="15">
      <c r="A470" s="203"/>
      <c r="B470" s="203"/>
      <c r="C470" s="205"/>
      <c r="D470" s="210"/>
      <c r="E470" s="209"/>
      <c r="F470" s="203"/>
      <c r="G470" s="203"/>
      <c r="H470" s="205"/>
      <c r="I470" s="210"/>
      <c r="J470" s="211"/>
    </row>
    <row r="471" spans="1:10" ht="15">
      <c r="A471" s="199" t="s">
        <v>7719</v>
      </c>
      <c r="B471" s="200" t="s">
        <v>7720</v>
      </c>
      <c r="C471" s="234">
        <v>18</v>
      </c>
      <c r="D471" s="210">
        <v>0.23</v>
      </c>
      <c r="E471" s="209">
        <f t="shared" si="13"/>
        <v>13.86</v>
      </c>
      <c r="F471" s="199" t="s">
        <v>7721</v>
      </c>
      <c r="G471" s="200" t="s">
        <v>7722</v>
      </c>
      <c r="H471" s="234">
        <v>18</v>
      </c>
      <c r="I471" s="210">
        <v>0.23</v>
      </c>
      <c r="J471" s="211">
        <f t="shared" si="14"/>
        <v>13.86</v>
      </c>
    </row>
    <row r="472" spans="1:10" ht="15">
      <c r="A472" s="199" t="s">
        <v>7723</v>
      </c>
      <c r="B472" s="200" t="s">
        <v>7724</v>
      </c>
      <c r="C472" s="234">
        <v>18</v>
      </c>
      <c r="D472" s="210">
        <v>0.23</v>
      </c>
      <c r="E472" s="209">
        <f t="shared" si="13"/>
        <v>13.86</v>
      </c>
      <c r="F472" s="199" t="s">
        <v>7725</v>
      </c>
      <c r="G472" s="200" t="s">
        <v>7726</v>
      </c>
      <c r="H472" s="209">
        <v>51.75</v>
      </c>
      <c r="I472" s="210">
        <v>0.23</v>
      </c>
      <c r="J472" s="211">
        <f t="shared" si="14"/>
        <v>39.847499999999997</v>
      </c>
    </row>
    <row r="473" spans="1:10" ht="15">
      <c r="A473" s="199" t="s">
        <v>7727</v>
      </c>
      <c r="B473" s="200" t="s">
        <v>7728</v>
      </c>
      <c r="C473" s="209">
        <v>51.75</v>
      </c>
      <c r="D473" s="210">
        <v>0.23</v>
      </c>
      <c r="E473" s="209">
        <f t="shared" si="13"/>
        <v>39.847499999999997</v>
      </c>
      <c r="F473" s="199" t="s">
        <v>7729</v>
      </c>
      <c r="G473" s="200" t="s">
        <v>7730</v>
      </c>
      <c r="H473" s="209">
        <v>51.75</v>
      </c>
      <c r="I473" s="210">
        <v>0.23</v>
      </c>
      <c r="J473" s="211">
        <f t="shared" si="14"/>
        <v>39.847499999999997</v>
      </c>
    </row>
    <row r="474" spans="1:10" ht="15">
      <c r="A474" s="199" t="s">
        <v>7731</v>
      </c>
      <c r="B474" s="200" t="s">
        <v>7732</v>
      </c>
      <c r="C474" s="209">
        <v>51.75</v>
      </c>
      <c r="D474" s="210">
        <v>0.23</v>
      </c>
      <c r="E474" s="209">
        <f t="shared" si="13"/>
        <v>39.847499999999997</v>
      </c>
      <c r="F474" s="199" t="s">
        <v>7733</v>
      </c>
      <c r="G474" s="200" t="s">
        <v>7734</v>
      </c>
      <c r="H474" s="209">
        <v>51.75</v>
      </c>
      <c r="I474" s="210">
        <v>0.23</v>
      </c>
      <c r="J474" s="211">
        <f t="shared" si="14"/>
        <v>39.847499999999997</v>
      </c>
    </row>
    <row r="475" spans="1:10" ht="15">
      <c r="A475" s="199" t="s">
        <v>7735</v>
      </c>
      <c r="B475" s="200" t="s">
        <v>7736</v>
      </c>
      <c r="C475" s="234">
        <v>18</v>
      </c>
      <c r="D475" s="210">
        <v>0.23</v>
      </c>
      <c r="E475" s="209">
        <f t="shared" si="13"/>
        <v>13.86</v>
      </c>
      <c r="F475" s="199" t="s">
        <v>7737</v>
      </c>
      <c r="G475" s="200" t="s">
        <v>7738</v>
      </c>
      <c r="H475" s="209">
        <v>51.75</v>
      </c>
      <c r="I475" s="210">
        <v>0.23</v>
      </c>
      <c r="J475" s="211">
        <f t="shared" si="14"/>
        <v>39.847499999999997</v>
      </c>
    </row>
    <row r="476" spans="1:10" ht="15">
      <c r="A476" s="199" t="s">
        <v>7739</v>
      </c>
      <c r="B476" s="200" t="s">
        <v>7740</v>
      </c>
      <c r="C476" s="209">
        <v>51.75</v>
      </c>
      <c r="D476" s="210">
        <v>0.23</v>
      </c>
      <c r="E476" s="209">
        <f t="shared" si="13"/>
        <v>39.847499999999997</v>
      </c>
      <c r="F476" s="199" t="s">
        <v>7741</v>
      </c>
      <c r="G476" s="200" t="s">
        <v>7742</v>
      </c>
      <c r="H476" s="209">
        <v>51.75</v>
      </c>
      <c r="I476" s="210">
        <v>0.23</v>
      </c>
      <c r="J476" s="211">
        <f t="shared" si="14"/>
        <v>39.847499999999997</v>
      </c>
    </row>
    <row r="477" spans="1:10" ht="15">
      <c r="A477" s="199" t="s">
        <v>7743</v>
      </c>
      <c r="B477" s="200" t="s">
        <v>7744</v>
      </c>
      <c r="C477" s="209">
        <v>51.75</v>
      </c>
      <c r="D477" s="210">
        <v>0.23</v>
      </c>
      <c r="E477" s="209">
        <f t="shared" si="13"/>
        <v>39.847499999999997</v>
      </c>
      <c r="F477" s="199" t="s">
        <v>7745</v>
      </c>
      <c r="G477" s="200" t="s">
        <v>7746</v>
      </c>
      <c r="H477" s="209">
        <v>51.75</v>
      </c>
      <c r="I477" s="210">
        <v>0.23</v>
      </c>
      <c r="J477" s="211">
        <f t="shared" si="14"/>
        <v>39.847499999999997</v>
      </c>
    </row>
    <row r="478" spans="1:10" ht="15">
      <c r="A478" s="199" t="s">
        <v>7747</v>
      </c>
      <c r="B478" s="200" t="s">
        <v>7748</v>
      </c>
      <c r="C478" s="209">
        <v>51.75</v>
      </c>
      <c r="D478" s="210">
        <v>0.23</v>
      </c>
      <c r="E478" s="209">
        <f t="shared" si="13"/>
        <v>39.847499999999997</v>
      </c>
      <c r="F478" s="199" t="s">
        <v>7749</v>
      </c>
      <c r="G478" s="200" t="s">
        <v>7750</v>
      </c>
      <c r="H478" s="209">
        <v>51.75</v>
      </c>
      <c r="I478" s="210">
        <v>0.23</v>
      </c>
      <c r="J478" s="211">
        <f t="shared" si="14"/>
        <v>39.847499999999997</v>
      </c>
    </row>
    <row r="479" spans="1:10" ht="15">
      <c r="A479" s="199" t="s">
        <v>7751</v>
      </c>
      <c r="B479" s="200" t="s">
        <v>7752</v>
      </c>
      <c r="C479" s="209">
        <v>51.75</v>
      </c>
      <c r="D479" s="210">
        <v>0.23</v>
      </c>
      <c r="E479" s="209">
        <f t="shared" si="13"/>
        <v>39.847499999999997</v>
      </c>
      <c r="F479" s="199" t="s">
        <v>7753</v>
      </c>
      <c r="G479" s="200" t="s">
        <v>7754</v>
      </c>
      <c r="H479" s="209">
        <v>51.75</v>
      </c>
      <c r="I479" s="210">
        <v>0.23</v>
      </c>
      <c r="J479" s="211">
        <f t="shared" si="14"/>
        <v>39.847499999999997</v>
      </c>
    </row>
    <row r="480" spans="1:10" ht="15">
      <c r="A480" s="199" t="s">
        <v>7755</v>
      </c>
      <c r="B480" s="200" t="s">
        <v>7756</v>
      </c>
      <c r="C480" s="209">
        <v>51.75</v>
      </c>
      <c r="D480" s="210">
        <v>0.23</v>
      </c>
      <c r="E480" s="209">
        <f t="shared" si="13"/>
        <v>39.847499999999997</v>
      </c>
      <c r="F480" s="199" t="s">
        <v>7757</v>
      </c>
      <c r="G480" s="200" t="s">
        <v>7758</v>
      </c>
      <c r="H480" s="209">
        <v>51.75</v>
      </c>
      <c r="I480" s="210">
        <v>0.23</v>
      </c>
      <c r="J480" s="211">
        <f t="shared" si="14"/>
        <v>39.847499999999997</v>
      </c>
    </row>
    <row r="481" spans="1:10" ht="15">
      <c r="A481" s="199" t="s">
        <v>7759</v>
      </c>
      <c r="B481" s="200" t="s">
        <v>7760</v>
      </c>
      <c r="C481" s="209">
        <v>51.75</v>
      </c>
      <c r="D481" s="210">
        <v>0.23</v>
      </c>
      <c r="E481" s="209">
        <f t="shared" si="13"/>
        <v>39.847499999999997</v>
      </c>
      <c r="F481" s="199" t="s">
        <v>7761</v>
      </c>
      <c r="G481" s="200" t="s">
        <v>7762</v>
      </c>
      <c r="H481" s="234">
        <v>18</v>
      </c>
      <c r="I481" s="210">
        <v>0.23</v>
      </c>
      <c r="J481" s="211">
        <f t="shared" si="14"/>
        <v>13.86</v>
      </c>
    </row>
    <row r="482" spans="1:10" ht="15">
      <c r="A482" s="199" t="s">
        <v>7763</v>
      </c>
      <c r="B482" s="200" t="s">
        <v>7764</v>
      </c>
      <c r="C482" s="234">
        <v>18</v>
      </c>
      <c r="D482" s="210">
        <v>0.23</v>
      </c>
      <c r="E482" s="209">
        <f t="shared" si="13"/>
        <v>13.86</v>
      </c>
      <c r="F482" s="199"/>
      <c r="G482" s="200"/>
      <c r="H482" s="201"/>
      <c r="I482" s="210"/>
      <c r="J482" s="211"/>
    </row>
    <row r="483" spans="1:10" ht="15">
      <c r="A483" s="199"/>
      <c r="B483" s="200"/>
      <c r="C483" s="234"/>
      <c r="D483" s="210"/>
      <c r="E483" s="209"/>
      <c r="F483" s="199"/>
      <c r="G483" s="200"/>
      <c r="H483" s="201"/>
      <c r="I483" s="210"/>
      <c r="J483" s="211"/>
    </row>
    <row r="484" spans="1:10" ht="15">
      <c r="A484" s="225" t="s">
        <v>7765</v>
      </c>
      <c r="B484" s="232"/>
      <c r="C484" s="233"/>
      <c r="D484" s="210"/>
      <c r="E484" s="209"/>
      <c r="F484" s="225" t="s">
        <v>7766</v>
      </c>
      <c r="G484" s="232"/>
      <c r="H484" s="233"/>
      <c r="I484" s="210"/>
      <c r="J484" s="211"/>
    </row>
    <row r="485" spans="1:10" ht="15">
      <c r="A485" s="200"/>
      <c r="B485" s="200"/>
      <c r="C485" s="200"/>
      <c r="D485" s="210"/>
      <c r="E485" s="209"/>
      <c r="F485" s="200"/>
      <c r="G485" s="200"/>
      <c r="H485" s="200"/>
      <c r="I485" s="210"/>
      <c r="J485" s="211"/>
    </row>
    <row r="486" spans="1:10" ht="15">
      <c r="A486" s="199" t="s">
        <v>7767</v>
      </c>
      <c r="B486" s="200"/>
      <c r="C486" s="201"/>
      <c r="D486" s="210"/>
      <c r="E486" s="209"/>
      <c r="F486" s="199" t="s">
        <v>7768</v>
      </c>
      <c r="G486" s="200"/>
      <c r="H486" s="201"/>
      <c r="I486" s="210"/>
      <c r="J486" s="211"/>
    </row>
    <row r="487" spans="1:10" ht="15">
      <c r="A487" s="199" t="s">
        <v>7769</v>
      </c>
      <c r="B487" s="200"/>
      <c r="C487" s="201"/>
      <c r="D487" s="210"/>
      <c r="E487" s="209"/>
      <c r="F487" s="199" t="s">
        <v>7770</v>
      </c>
      <c r="G487" s="200"/>
      <c r="H487" s="201"/>
      <c r="I487" s="210"/>
      <c r="J487" s="211"/>
    </row>
    <row r="488" spans="1:10" ht="15">
      <c r="A488" s="200"/>
      <c r="B488" s="200"/>
      <c r="C488" s="201"/>
      <c r="D488" s="210"/>
      <c r="E488" s="209"/>
      <c r="F488" s="200"/>
      <c r="G488" s="200"/>
      <c r="H488" s="201"/>
      <c r="I488" s="210"/>
      <c r="J488" s="211"/>
    </row>
    <row r="489" spans="1:10" ht="15">
      <c r="A489" s="203"/>
      <c r="B489" s="203"/>
      <c r="C489" s="205"/>
      <c r="D489" s="210"/>
      <c r="E489" s="209"/>
      <c r="F489" s="203"/>
      <c r="G489" s="203"/>
      <c r="H489" s="205"/>
      <c r="I489" s="210"/>
      <c r="J489" s="211"/>
    </row>
    <row r="490" spans="1:10" ht="15">
      <c r="A490" s="199" t="s">
        <v>7771</v>
      </c>
      <c r="B490" s="200" t="s">
        <v>7772</v>
      </c>
      <c r="C490" s="234">
        <v>298.5</v>
      </c>
      <c r="D490" s="210">
        <v>0.23</v>
      </c>
      <c r="E490" s="209">
        <f t="shared" si="13"/>
        <v>229.845</v>
      </c>
      <c r="F490" s="199" t="s">
        <v>7773</v>
      </c>
      <c r="G490" s="200" t="s">
        <v>7774</v>
      </c>
      <c r="H490" s="234">
        <v>87.75</v>
      </c>
      <c r="I490" s="210">
        <v>0.23</v>
      </c>
      <c r="J490" s="211">
        <f t="shared" si="14"/>
        <v>67.567499999999995</v>
      </c>
    </row>
    <row r="491" spans="1:10" ht="15">
      <c r="A491" s="199" t="s">
        <v>7775</v>
      </c>
      <c r="B491" s="200" t="s">
        <v>7776</v>
      </c>
      <c r="C491" s="234">
        <v>298.5</v>
      </c>
      <c r="D491" s="210">
        <v>0.23</v>
      </c>
      <c r="E491" s="209">
        <f t="shared" si="13"/>
        <v>229.845</v>
      </c>
      <c r="F491" s="199" t="s">
        <v>7777</v>
      </c>
      <c r="G491" s="200" t="s">
        <v>7778</v>
      </c>
      <c r="H491" s="234">
        <v>87.75</v>
      </c>
      <c r="I491" s="210">
        <v>0.23</v>
      </c>
      <c r="J491" s="211">
        <f t="shared" si="14"/>
        <v>67.567499999999995</v>
      </c>
    </row>
    <row r="492" spans="1:10" ht="15">
      <c r="A492" s="199" t="s">
        <v>7779</v>
      </c>
      <c r="B492" s="200" t="s">
        <v>7317</v>
      </c>
      <c r="C492" s="234">
        <v>298.5</v>
      </c>
      <c r="D492" s="210">
        <v>0.23</v>
      </c>
      <c r="E492" s="209">
        <f t="shared" si="13"/>
        <v>229.845</v>
      </c>
      <c r="F492" s="199" t="s">
        <v>7780</v>
      </c>
      <c r="G492" s="200" t="s">
        <v>7781</v>
      </c>
      <c r="H492" s="234">
        <v>87.75</v>
      </c>
      <c r="I492" s="210">
        <v>0.23</v>
      </c>
      <c r="J492" s="211">
        <f t="shared" si="14"/>
        <v>67.567499999999995</v>
      </c>
    </row>
    <row r="493" spans="1:10" ht="15">
      <c r="A493" s="199" t="s">
        <v>7782</v>
      </c>
      <c r="B493" s="200" t="s">
        <v>7319</v>
      </c>
      <c r="C493" s="234">
        <v>298.5</v>
      </c>
      <c r="D493" s="210">
        <v>0.23</v>
      </c>
      <c r="E493" s="209">
        <f t="shared" si="13"/>
        <v>229.845</v>
      </c>
      <c r="F493" s="199" t="s">
        <v>7783</v>
      </c>
      <c r="G493" s="200" t="s">
        <v>7784</v>
      </c>
      <c r="H493" s="234">
        <v>126.75</v>
      </c>
      <c r="I493" s="210">
        <v>0.23</v>
      </c>
      <c r="J493" s="211">
        <f t="shared" si="14"/>
        <v>97.597499999999997</v>
      </c>
    </row>
    <row r="494" spans="1:10" ht="15">
      <c r="A494" s="199" t="s">
        <v>7785</v>
      </c>
      <c r="B494" s="200" t="s">
        <v>7786</v>
      </c>
      <c r="C494" s="234">
        <v>298.5</v>
      </c>
      <c r="D494" s="210">
        <v>0.23</v>
      </c>
      <c r="E494" s="209">
        <f t="shared" si="13"/>
        <v>229.845</v>
      </c>
      <c r="F494" s="199" t="s">
        <v>7787</v>
      </c>
      <c r="G494" s="200" t="s">
        <v>7788</v>
      </c>
      <c r="H494" s="234">
        <v>146.25</v>
      </c>
      <c r="I494" s="210">
        <v>0.23</v>
      </c>
      <c r="J494" s="211">
        <f t="shared" si="14"/>
        <v>112.6125</v>
      </c>
    </row>
    <row r="495" spans="1:10" ht="15">
      <c r="A495" s="199" t="s">
        <v>7135</v>
      </c>
      <c r="B495" s="200" t="s">
        <v>7789</v>
      </c>
      <c r="C495" s="234">
        <v>298.5</v>
      </c>
      <c r="D495" s="210">
        <v>0.23</v>
      </c>
      <c r="E495" s="209">
        <f t="shared" si="13"/>
        <v>229.845</v>
      </c>
      <c r="F495" s="199" t="s">
        <v>7790</v>
      </c>
      <c r="G495" s="200" t="s">
        <v>7791</v>
      </c>
      <c r="H495" s="234">
        <v>18</v>
      </c>
      <c r="I495" s="210">
        <v>0.23</v>
      </c>
      <c r="J495" s="211">
        <f t="shared" si="14"/>
        <v>13.86</v>
      </c>
    </row>
    <row r="496" spans="1:10" ht="15">
      <c r="A496" s="225" t="s">
        <v>7792</v>
      </c>
      <c r="B496" s="200"/>
      <c r="C496" s="234"/>
      <c r="D496" s="210"/>
      <c r="E496" s="209"/>
      <c r="F496" s="199"/>
      <c r="G496" s="200"/>
      <c r="H496" s="234"/>
      <c r="I496" s="210"/>
      <c r="J496" s="211"/>
    </row>
    <row r="497" spans="1:10" ht="15">
      <c r="A497" s="203"/>
      <c r="B497" s="203"/>
      <c r="C497" s="205"/>
      <c r="D497" s="210"/>
      <c r="E497" s="209"/>
      <c r="F497" s="199"/>
      <c r="G497" s="200"/>
      <c r="H497" s="234"/>
      <c r="I497" s="210"/>
      <c r="J497" s="211"/>
    </row>
    <row r="498" spans="1:10" ht="15">
      <c r="A498" s="199" t="s">
        <v>7227</v>
      </c>
      <c r="B498" s="200" t="s">
        <v>7793</v>
      </c>
      <c r="C498" s="234">
        <v>298.5</v>
      </c>
      <c r="D498" s="210">
        <v>0.23</v>
      </c>
      <c r="E498" s="209">
        <f t="shared" si="13"/>
        <v>229.845</v>
      </c>
      <c r="F498" s="200"/>
      <c r="G498" s="200"/>
      <c r="H498" s="200"/>
      <c r="I498" s="210"/>
      <c r="J498" s="211"/>
    </row>
    <row r="499" spans="1:10" ht="15">
      <c r="A499" s="199" t="s">
        <v>7794</v>
      </c>
      <c r="B499" s="200" t="s">
        <v>7795</v>
      </c>
      <c r="C499" s="234">
        <v>298.5</v>
      </c>
      <c r="D499" s="210">
        <v>0.23</v>
      </c>
      <c r="E499" s="209">
        <f t="shared" si="13"/>
        <v>229.845</v>
      </c>
      <c r="F499" s="199"/>
      <c r="G499" s="200"/>
      <c r="H499" s="234"/>
      <c r="I499" s="210"/>
      <c r="J499" s="211"/>
    </row>
    <row r="500" spans="1:10" ht="15">
      <c r="A500" s="199" t="s">
        <v>7796</v>
      </c>
      <c r="B500" s="200" t="s">
        <v>7797</v>
      </c>
      <c r="C500" s="234">
        <v>298.5</v>
      </c>
      <c r="D500" s="210">
        <v>0.23</v>
      </c>
      <c r="E500" s="209">
        <f t="shared" si="13"/>
        <v>229.845</v>
      </c>
      <c r="F500" s="199"/>
      <c r="G500" s="200"/>
      <c r="H500" s="234"/>
      <c r="I500" s="210"/>
      <c r="J500" s="211"/>
    </row>
    <row r="501" spans="1:10" ht="15">
      <c r="A501" s="199" t="s">
        <v>7798</v>
      </c>
      <c r="B501" s="200" t="s">
        <v>7799</v>
      </c>
      <c r="C501" s="234">
        <v>298.5</v>
      </c>
      <c r="D501" s="210">
        <v>0.23</v>
      </c>
      <c r="E501" s="209">
        <f t="shared" si="13"/>
        <v>229.845</v>
      </c>
      <c r="F501" s="199"/>
      <c r="G501" s="200"/>
      <c r="H501" s="234"/>
      <c r="I501" s="210"/>
      <c r="J501" s="211"/>
    </row>
    <row r="502" spans="1:10" ht="15">
      <c r="A502" s="199" t="s">
        <v>7800</v>
      </c>
      <c r="B502" s="200" t="s">
        <v>7801</v>
      </c>
      <c r="C502" s="234">
        <v>298.5</v>
      </c>
      <c r="D502" s="210">
        <v>0.23</v>
      </c>
      <c r="E502" s="209">
        <f t="shared" si="13"/>
        <v>229.845</v>
      </c>
      <c r="F502" s="199"/>
      <c r="G502" s="200"/>
      <c r="H502" s="234"/>
      <c r="I502" s="210"/>
      <c r="J502" s="211"/>
    </row>
    <row r="503" spans="1:10" ht="15">
      <c r="A503" s="199" t="s">
        <v>7802</v>
      </c>
      <c r="B503" s="200" t="s">
        <v>7803</v>
      </c>
      <c r="C503" s="234">
        <v>298.5</v>
      </c>
      <c r="D503" s="210">
        <v>0.23</v>
      </c>
      <c r="E503" s="209">
        <f t="shared" si="13"/>
        <v>229.845</v>
      </c>
      <c r="F503" s="200"/>
      <c r="G503" s="200"/>
      <c r="H503" s="200"/>
      <c r="I503" s="210"/>
      <c r="J503" s="211"/>
    </row>
    <row r="504" spans="1:10" ht="15">
      <c r="A504" s="199" t="s">
        <v>7804</v>
      </c>
      <c r="B504" s="200" t="s">
        <v>7805</v>
      </c>
      <c r="C504" s="234">
        <v>298.5</v>
      </c>
      <c r="D504" s="210">
        <v>0.23</v>
      </c>
      <c r="E504" s="209">
        <f t="shared" si="13"/>
        <v>229.845</v>
      </c>
      <c r="F504" s="200"/>
      <c r="G504" s="200"/>
      <c r="H504" s="200"/>
      <c r="I504" s="210"/>
      <c r="J504" s="211"/>
    </row>
    <row r="505" spans="1:10" ht="15">
      <c r="A505" s="199" t="s">
        <v>7806</v>
      </c>
      <c r="B505" s="200" t="s">
        <v>7807</v>
      </c>
      <c r="C505" s="234">
        <v>58.13</v>
      </c>
      <c r="D505" s="210">
        <v>0.23</v>
      </c>
      <c r="E505" s="209">
        <f t="shared" si="13"/>
        <v>44.760100000000001</v>
      </c>
      <c r="F505" s="200"/>
      <c r="G505" s="200"/>
      <c r="H505" s="200"/>
      <c r="I505" s="210"/>
      <c r="J505" s="211"/>
    </row>
    <row r="506" spans="1:10" ht="15">
      <c r="A506" s="199" t="s">
        <v>7808</v>
      </c>
      <c r="B506" s="200" t="s">
        <v>7809</v>
      </c>
      <c r="C506" s="234">
        <v>58.13</v>
      </c>
      <c r="D506" s="210">
        <v>0.23</v>
      </c>
      <c r="E506" s="209">
        <f t="shared" si="13"/>
        <v>44.760100000000001</v>
      </c>
      <c r="F506" s="200"/>
      <c r="G506" s="200"/>
      <c r="H506" s="200"/>
      <c r="I506" s="210"/>
      <c r="J506" s="211"/>
    </row>
    <row r="507" spans="1:10" ht="15">
      <c r="A507" s="199" t="s">
        <v>7810</v>
      </c>
      <c r="B507" s="200" t="s">
        <v>6731</v>
      </c>
      <c r="C507" s="209">
        <v>51.75</v>
      </c>
      <c r="D507" s="210">
        <v>0.23</v>
      </c>
      <c r="E507" s="209">
        <f t="shared" si="13"/>
        <v>39.847499999999997</v>
      </c>
      <c r="F507" s="200"/>
      <c r="G507" s="200"/>
      <c r="H507" s="200"/>
      <c r="I507" s="210"/>
      <c r="J507" s="211"/>
    </row>
    <row r="508" spans="1:10" ht="15">
      <c r="A508" s="199" t="s">
        <v>7811</v>
      </c>
      <c r="B508" s="200" t="s">
        <v>7073</v>
      </c>
      <c r="C508" s="209">
        <v>51.75</v>
      </c>
      <c r="D508" s="210">
        <v>0.23</v>
      </c>
      <c r="E508" s="209">
        <f t="shared" si="13"/>
        <v>39.847499999999997</v>
      </c>
      <c r="F508" s="200"/>
      <c r="G508" s="200"/>
      <c r="H508" s="200"/>
      <c r="I508" s="210"/>
      <c r="J508" s="211"/>
    </row>
    <row r="509" spans="1:10" ht="15">
      <c r="A509" s="199" t="s">
        <v>7812</v>
      </c>
      <c r="B509" s="200" t="s">
        <v>7061</v>
      </c>
      <c r="C509" s="209">
        <v>51.75</v>
      </c>
      <c r="D509" s="210">
        <v>0.23</v>
      </c>
      <c r="E509" s="209">
        <f t="shared" si="13"/>
        <v>39.847499999999997</v>
      </c>
      <c r="F509" s="200"/>
      <c r="G509" s="200"/>
      <c r="H509" s="200"/>
      <c r="I509" s="210"/>
      <c r="J509" s="211"/>
    </row>
    <row r="510" spans="1:10" ht="15">
      <c r="A510" s="199" t="s">
        <v>7813</v>
      </c>
      <c r="B510" s="200" t="s">
        <v>7814</v>
      </c>
      <c r="C510" s="209">
        <v>51.75</v>
      </c>
      <c r="D510" s="210">
        <v>0.23</v>
      </c>
      <c r="E510" s="209">
        <f t="shared" si="13"/>
        <v>39.847499999999997</v>
      </c>
      <c r="F510" s="199"/>
      <c r="G510" s="200"/>
      <c r="H510" s="216"/>
      <c r="I510" s="210"/>
      <c r="J510" s="211"/>
    </row>
    <row r="511" spans="1:10" ht="15">
      <c r="A511" s="199" t="s">
        <v>7815</v>
      </c>
      <c r="B511" s="200" t="s">
        <v>7816</v>
      </c>
      <c r="C511" s="209">
        <v>51.75</v>
      </c>
      <c r="D511" s="210">
        <v>0.23</v>
      </c>
      <c r="E511" s="209">
        <f t="shared" si="13"/>
        <v>39.847499999999997</v>
      </c>
      <c r="F511" s="199"/>
      <c r="G511" s="200"/>
      <c r="H511" s="216"/>
      <c r="I511" s="210"/>
      <c r="J511" s="211"/>
    </row>
    <row r="512" spans="1:10" ht="15">
      <c r="A512" s="199" t="s">
        <v>7817</v>
      </c>
      <c r="B512" s="200" t="s">
        <v>7818</v>
      </c>
      <c r="C512" s="234">
        <v>58.13</v>
      </c>
      <c r="D512" s="210">
        <v>0.23</v>
      </c>
      <c r="E512" s="209">
        <f t="shared" si="13"/>
        <v>44.760100000000001</v>
      </c>
      <c r="F512" s="199"/>
      <c r="G512" s="200"/>
      <c r="H512" s="216"/>
      <c r="I512" s="210"/>
      <c r="J512" s="211"/>
    </row>
    <row r="513" spans="1:10" ht="15">
      <c r="A513" s="199" t="s">
        <v>7819</v>
      </c>
      <c r="B513" s="200" t="s">
        <v>7820</v>
      </c>
      <c r="C513" s="234">
        <v>58.13</v>
      </c>
      <c r="D513" s="210">
        <v>0.23</v>
      </c>
      <c r="E513" s="209">
        <f t="shared" si="13"/>
        <v>44.760100000000001</v>
      </c>
      <c r="F513" s="199"/>
      <c r="G513" s="200"/>
      <c r="H513" s="216"/>
      <c r="I513" s="210"/>
      <c r="J513" s="211"/>
    </row>
    <row r="514" spans="1:10" ht="15">
      <c r="A514" s="199" t="s">
        <v>7821</v>
      </c>
      <c r="B514" s="200" t="s">
        <v>7822</v>
      </c>
      <c r="C514" s="234">
        <v>767</v>
      </c>
      <c r="D514" s="210">
        <v>0.23</v>
      </c>
      <c r="E514" s="209">
        <f t="shared" si="13"/>
        <v>590.59</v>
      </c>
      <c r="F514" s="199"/>
      <c r="G514" s="200"/>
      <c r="H514" s="216"/>
      <c r="I514" s="210"/>
      <c r="J514" s="211"/>
    </row>
    <row r="515" spans="1:10" ht="15">
      <c r="A515" s="199" t="s">
        <v>7823</v>
      </c>
      <c r="B515" s="200" t="s">
        <v>7824</v>
      </c>
      <c r="C515" s="234">
        <v>767</v>
      </c>
      <c r="D515" s="210">
        <v>0.23</v>
      </c>
      <c r="E515" s="209">
        <f t="shared" si="13"/>
        <v>590.59</v>
      </c>
      <c r="F515" s="199"/>
      <c r="G515" s="200"/>
      <c r="H515" s="216"/>
      <c r="I515" s="210"/>
      <c r="J515" s="211"/>
    </row>
    <row r="516" spans="1:10" ht="15">
      <c r="A516" s="199" t="s">
        <v>7825</v>
      </c>
      <c r="B516" s="200" t="s">
        <v>7826</v>
      </c>
      <c r="C516" s="234">
        <v>767</v>
      </c>
      <c r="D516" s="210">
        <v>0.23</v>
      </c>
      <c r="E516" s="209">
        <f t="shared" si="13"/>
        <v>590.59</v>
      </c>
      <c r="F516" s="199"/>
      <c r="G516" s="200"/>
      <c r="H516" s="216"/>
      <c r="I516" s="210"/>
      <c r="J516" s="211"/>
    </row>
    <row r="517" spans="1:10" ht="15">
      <c r="A517" s="199" t="s">
        <v>7827</v>
      </c>
      <c r="B517" s="200" t="s">
        <v>7828</v>
      </c>
      <c r="C517" s="234">
        <v>767</v>
      </c>
      <c r="D517" s="210">
        <v>0.23</v>
      </c>
      <c r="E517" s="209">
        <f t="shared" si="13"/>
        <v>590.59</v>
      </c>
      <c r="F517" s="199"/>
      <c r="G517" s="200"/>
      <c r="H517" s="216"/>
      <c r="I517" s="210"/>
      <c r="J517" s="211"/>
    </row>
    <row r="518" spans="1:10" ht="15">
      <c r="A518" s="199" t="s">
        <v>7829</v>
      </c>
      <c r="B518" s="200" t="s">
        <v>7830</v>
      </c>
      <c r="C518" s="234">
        <v>805</v>
      </c>
      <c r="D518" s="210">
        <v>0.23</v>
      </c>
      <c r="E518" s="209">
        <f>C518-(C518*0.23)</f>
        <v>619.85</v>
      </c>
      <c r="F518" s="199"/>
      <c r="G518" s="200"/>
      <c r="H518" s="216"/>
      <c r="I518" s="210"/>
      <c r="J518" s="211"/>
    </row>
  </sheetData>
  <mergeCells count="2">
    <mergeCell ref="A1:H1"/>
    <mergeCell ref="A2:H2"/>
  </mergeCells>
  <printOptions horizontalCentered="1" verticalCentered="1" gridLines="1"/>
  <pageMargins left="0.25" right="0.25" top="0.25" bottom="0.25" header="0.5" footer="0"/>
  <pageSetup scale="10" fitToHeight="0" orientation="portrait" r:id="rId1"/>
  <headerFooter scaleWithDoc="0" alignWithMargins="0"/>
  <rowBreaks count="3" manualBreakCount="3">
    <brk id="80" max="9" man="1"/>
    <brk id="245" max="9" man="1"/>
    <brk id="330"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300"/>
  <sheetViews>
    <sheetView workbookViewId="0">
      <selection activeCell="D1" sqref="D1"/>
    </sheetView>
  </sheetViews>
  <sheetFormatPr defaultColWidth="1.85546875" defaultRowHeight="15"/>
  <cols>
    <col min="1" max="1" width="5.5703125" style="125" customWidth="1"/>
    <col min="2" max="2" width="5.85546875" style="125" bestFit="1" customWidth="1"/>
    <col min="3" max="3" width="5.85546875" style="125" customWidth="1"/>
    <col min="4" max="4" width="18.28515625" style="125" bestFit="1" customWidth="1"/>
    <col min="5" max="5" width="5.28515625" style="125" customWidth="1"/>
    <col min="6" max="6" width="4" style="125" customWidth="1"/>
    <col min="7" max="7" width="71.85546875" style="125" customWidth="1"/>
    <col min="8" max="8" width="20" style="125" customWidth="1"/>
    <col min="9" max="9" width="15.42578125" style="125" customWidth="1"/>
    <col min="10" max="10" width="12.7109375" style="188" customWidth="1"/>
    <col min="11" max="11" width="22.42578125" style="125" customWidth="1"/>
    <col min="12" max="16384" width="1.85546875" style="125"/>
  </cols>
  <sheetData>
    <row r="1" spans="1:11" s="115" customFormat="1" ht="48.75" customHeight="1">
      <c r="A1" s="111"/>
      <c r="B1" s="112"/>
      <c r="C1" s="112"/>
      <c r="D1" s="113" t="s">
        <v>7835</v>
      </c>
      <c r="E1" s="112"/>
      <c r="F1" s="112"/>
      <c r="G1" s="112" t="s">
        <v>7834</v>
      </c>
      <c r="H1" s="112"/>
      <c r="I1" s="112"/>
      <c r="J1" s="114"/>
      <c r="K1" s="112"/>
    </row>
    <row r="2" spans="1:11" s="117" customFormat="1" ht="40.5" customHeight="1">
      <c r="A2" s="116" t="s">
        <v>629</v>
      </c>
      <c r="B2" s="116"/>
      <c r="C2" s="116"/>
      <c r="D2" s="116"/>
      <c r="E2" s="116"/>
      <c r="F2" s="116"/>
      <c r="G2" s="116"/>
      <c r="H2" s="116"/>
      <c r="I2" s="116"/>
      <c r="J2" s="116"/>
      <c r="K2" s="116"/>
    </row>
    <row r="3" spans="1:11" s="118" customFormat="1" ht="54.75" customHeight="1">
      <c r="B3" s="119" t="s">
        <v>529</v>
      </c>
      <c r="C3" s="119" t="s">
        <v>630</v>
      </c>
      <c r="D3" s="120" t="s">
        <v>631</v>
      </c>
      <c r="E3" s="120"/>
      <c r="F3" s="121" t="s">
        <v>632</v>
      </c>
      <c r="G3" s="120" t="s">
        <v>633</v>
      </c>
      <c r="H3" s="120" t="s">
        <v>634</v>
      </c>
      <c r="I3" s="122" t="s">
        <v>348</v>
      </c>
      <c r="J3" s="122" t="s">
        <v>635</v>
      </c>
      <c r="K3" s="122" t="s">
        <v>636</v>
      </c>
    </row>
    <row r="4" spans="1:11" ht="17.45" customHeight="1">
      <c r="A4" s="118"/>
      <c r="B4" s="119"/>
      <c r="C4" s="119"/>
      <c r="D4" s="123"/>
      <c r="E4" s="123"/>
      <c r="F4" s="123"/>
      <c r="G4" s="123"/>
      <c r="H4" s="123"/>
      <c r="I4" s="124"/>
      <c r="J4" s="124"/>
      <c r="K4" s="124"/>
    </row>
    <row r="5" spans="1:11" ht="15.75">
      <c r="A5" s="126"/>
      <c r="B5" s="127"/>
      <c r="C5" s="128"/>
      <c r="D5" s="129"/>
      <c r="E5" s="129"/>
      <c r="F5" s="129"/>
      <c r="G5" s="129"/>
      <c r="H5" s="129"/>
      <c r="I5" s="130"/>
      <c r="J5" s="131"/>
      <c r="K5" s="130"/>
    </row>
    <row r="6" spans="1:11" ht="15.75">
      <c r="A6" s="115"/>
      <c r="B6" s="115"/>
      <c r="C6" s="115"/>
      <c r="D6" s="132"/>
      <c r="E6" s="132"/>
      <c r="F6" s="132"/>
      <c r="G6" s="132"/>
      <c r="H6" s="133"/>
      <c r="I6" s="134"/>
      <c r="J6" s="135"/>
      <c r="K6" s="134"/>
    </row>
    <row r="7" spans="1:11" ht="15.75">
      <c r="A7" s="115"/>
      <c r="B7" s="115"/>
      <c r="C7" s="115"/>
      <c r="D7" s="136"/>
      <c r="E7" s="136"/>
      <c r="F7" s="136"/>
      <c r="G7" s="136"/>
      <c r="H7" s="137"/>
      <c r="I7" s="138"/>
      <c r="J7" s="139"/>
      <c r="K7" s="140"/>
    </row>
    <row r="8" spans="1:11" ht="15.75">
      <c r="A8" s="141"/>
      <c r="B8" s="142"/>
      <c r="C8" s="141"/>
      <c r="D8" s="143" t="s">
        <v>637</v>
      </c>
      <c r="E8" s="141"/>
      <c r="F8" s="141"/>
      <c r="G8" s="141" t="s">
        <v>638</v>
      </c>
      <c r="H8" s="144">
        <v>648018112409</v>
      </c>
      <c r="I8" s="145">
        <v>10.45</v>
      </c>
      <c r="J8" s="146">
        <v>0.44750000000000001</v>
      </c>
      <c r="K8" s="145">
        <f>I8-(I8*0.4475)</f>
        <v>5.7736249999999991</v>
      </c>
    </row>
    <row r="9" spans="1:11" ht="15.75">
      <c r="A9" s="141"/>
      <c r="B9" s="142"/>
      <c r="C9" s="141"/>
      <c r="D9" s="141" t="s">
        <v>639</v>
      </c>
      <c r="E9" s="141"/>
      <c r="F9" s="141"/>
      <c r="G9" s="141" t="s">
        <v>638</v>
      </c>
      <c r="H9" s="144">
        <v>648018119798</v>
      </c>
      <c r="I9" s="145">
        <v>10.45</v>
      </c>
      <c r="J9" s="146">
        <v>0.44750000000000001</v>
      </c>
      <c r="K9" s="145">
        <f t="shared" ref="K9:K72" si="0">I9-(I9*0.4475)</f>
        <v>5.7736249999999991</v>
      </c>
    </row>
    <row r="10" spans="1:11" ht="15.75">
      <c r="A10" s="141"/>
      <c r="B10" s="142"/>
      <c r="C10" s="141"/>
      <c r="D10" s="143" t="s">
        <v>640</v>
      </c>
      <c r="E10" s="141"/>
      <c r="F10" s="141"/>
      <c r="G10" s="141" t="s">
        <v>641</v>
      </c>
      <c r="H10" s="144">
        <v>648018039041</v>
      </c>
      <c r="I10" s="145">
        <v>7.45</v>
      </c>
      <c r="J10" s="146">
        <v>0.44750000000000001</v>
      </c>
      <c r="K10" s="147">
        <f t="shared" si="0"/>
        <v>4.1161250000000003</v>
      </c>
    </row>
    <row r="11" spans="1:11" ht="15.75">
      <c r="A11" s="141"/>
      <c r="B11" s="142"/>
      <c r="C11" s="141"/>
      <c r="D11" s="141" t="s">
        <v>642</v>
      </c>
      <c r="E11" s="141"/>
      <c r="F11" s="141"/>
      <c r="G11" s="141" t="s">
        <v>643</v>
      </c>
      <c r="H11" s="144">
        <v>648018012976</v>
      </c>
      <c r="I11" s="145">
        <v>7.45</v>
      </c>
      <c r="J11" s="146">
        <v>0.44750000000000001</v>
      </c>
      <c r="K11" s="147">
        <f t="shared" si="0"/>
        <v>4.1161250000000003</v>
      </c>
    </row>
    <row r="12" spans="1:11" ht="15.75">
      <c r="A12" s="141"/>
      <c r="B12" s="142"/>
      <c r="C12" s="141"/>
      <c r="D12" s="141" t="s">
        <v>644</v>
      </c>
      <c r="E12" s="141"/>
      <c r="F12" s="141"/>
      <c r="G12" s="141" t="s">
        <v>645</v>
      </c>
      <c r="H12" s="144">
        <v>648018118012</v>
      </c>
      <c r="I12" s="145">
        <v>10.45</v>
      </c>
      <c r="J12" s="146">
        <v>0.44750000000000001</v>
      </c>
      <c r="K12" s="145">
        <f t="shared" si="0"/>
        <v>5.7736249999999991</v>
      </c>
    </row>
    <row r="13" spans="1:11" ht="15.75">
      <c r="A13" s="141"/>
      <c r="B13" s="141"/>
      <c r="C13" s="141"/>
      <c r="D13" s="141" t="s">
        <v>646</v>
      </c>
      <c r="E13" s="141"/>
      <c r="F13" s="141"/>
      <c r="G13" s="141" t="s">
        <v>647</v>
      </c>
      <c r="H13" s="144">
        <v>648018117978</v>
      </c>
      <c r="I13" s="145">
        <v>10.45</v>
      </c>
      <c r="J13" s="146">
        <v>0.44750000000000001</v>
      </c>
      <c r="K13" s="145">
        <f t="shared" si="0"/>
        <v>5.7736249999999991</v>
      </c>
    </row>
    <row r="14" spans="1:11" ht="15.75">
      <c r="A14" s="141"/>
      <c r="B14" s="141"/>
      <c r="C14" s="141"/>
      <c r="D14" s="141" t="s">
        <v>648</v>
      </c>
      <c r="E14" s="141"/>
      <c r="F14" s="141"/>
      <c r="G14" s="141" t="s">
        <v>649</v>
      </c>
      <c r="H14" s="144">
        <v>648018117961</v>
      </c>
      <c r="I14" s="145">
        <v>10.45</v>
      </c>
      <c r="J14" s="146">
        <v>0.44750000000000001</v>
      </c>
      <c r="K14" s="145">
        <f t="shared" si="0"/>
        <v>5.7736249999999991</v>
      </c>
    </row>
    <row r="15" spans="1:11" ht="15.75">
      <c r="A15" s="141"/>
      <c r="B15" s="141"/>
      <c r="C15" s="141"/>
      <c r="D15" s="141" t="s">
        <v>650</v>
      </c>
      <c r="E15" s="141"/>
      <c r="F15" s="148" t="s">
        <v>651</v>
      </c>
      <c r="G15" s="141" t="s">
        <v>652</v>
      </c>
      <c r="H15" s="144">
        <v>648018118036</v>
      </c>
      <c r="I15" s="145">
        <v>10.45</v>
      </c>
      <c r="J15" s="146">
        <v>0.44750000000000001</v>
      </c>
      <c r="K15" s="145">
        <f t="shared" si="0"/>
        <v>5.7736249999999991</v>
      </c>
    </row>
    <row r="16" spans="1:11" ht="15.75">
      <c r="A16" s="141"/>
      <c r="B16" s="141"/>
      <c r="C16" s="141"/>
      <c r="D16" s="141" t="s">
        <v>653</v>
      </c>
      <c r="E16" s="141"/>
      <c r="F16" s="148" t="s">
        <v>651</v>
      </c>
      <c r="G16" s="141" t="s">
        <v>654</v>
      </c>
      <c r="H16" s="144">
        <v>648018118005</v>
      </c>
      <c r="I16" s="145">
        <v>10.45</v>
      </c>
      <c r="J16" s="146">
        <v>0.44750000000000001</v>
      </c>
      <c r="K16" s="145">
        <f t="shared" si="0"/>
        <v>5.7736249999999991</v>
      </c>
    </row>
    <row r="17" spans="1:11" ht="15.75">
      <c r="A17" s="141"/>
      <c r="B17" s="141"/>
      <c r="C17" s="141"/>
      <c r="D17" s="141" t="s">
        <v>655</v>
      </c>
      <c r="E17" s="141"/>
      <c r="F17" s="148" t="s">
        <v>651</v>
      </c>
      <c r="G17" s="141" t="s">
        <v>656</v>
      </c>
      <c r="H17" s="144">
        <v>648018117992</v>
      </c>
      <c r="I17" s="145">
        <v>10.45</v>
      </c>
      <c r="J17" s="146">
        <v>0.44750000000000001</v>
      </c>
      <c r="K17" s="145">
        <f t="shared" si="0"/>
        <v>5.7736249999999991</v>
      </c>
    </row>
    <row r="18" spans="1:11" ht="15.75">
      <c r="A18" s="141"/>
      <c r="B18" s="141"/>
      <c r="C18" s="141"/>
      <c r="D18" s="141" t="s">
        <v>657</v>
      </c>
      <c r="E18" s="141"/>
      <c r="F18" s="148" t="s">
        <v>651</v>
      </c>
      <c r="G18" s="141" t="s">
        <v>658</v>
      </c>
      <c r="H18" s="144">
        <v>648018119095</v>
      </c>
      <c r="I18" s="145">
        <v>10.45</v>
      </c>
      <c r="J18" s="146">
        <v>0.44750000000000001</v>
      </c>
      <c r="K18" s="145">
        <f t="shared" si="0"/>
        <v>5.7736249999999991</v>
      </c>
    </row>
    <row r="19" spans="1:11" ht="15.75">
      <c r="A19" s="141"/>
      <c r="B19" s="141"/>
      <c r="C19" s="141"/>
      <c r="D19" s="141" t="s">
        <v>659</v>
      </c>
      <c r="E19" s="141"/>
      <c r="F19" s="148" t="s">
        <v>651</v>
      </c>
      <c r="G19" s="141" t="s">
        <v>660</v>
      </c>
      <c r="H19" s="144">
        <v>648018118081</v>
      </c>
      <c r="I19" s="145">
        <v>10.45</v>
      </c>
      <c r="J19" s="146">
        <v>0.44750000000000001</v>
      </c>
      <c r="K19" s="145">
        <f t="shared" si="0"/>
        <v>5.7736249999999991</v>
      </c>
    </row>
    <row r="20" spans="1:11" ht="15.75">
      <c r="A20" s="141"/>
      <c r="B20" s="141"/>
      <c r="C20" s="141"/>
      <c r="D20" s="141" t="s">
        <v>661</v>
      </c>
      <c r="E20" s="141"/>
      <c r="F20" s="148" t="s">
        <v>651</v>
      </c>
      <c r="G20" s="141" t="s">
        <v>662</v>
      </c>
      <c r="H20" s="144">
        <v>648018119088</v>
      </c>
      <c r="I20" s="145">
        <v>10.45</v>
      </c>
      <c r="J20" s="146">
        <v>0.44750000000000001</v>
      </c>
      <c r="K20" s="145">
        <f t="shared" si="0"/>
        <v>5.7736249999999991</v>
      </c>
    </row>
    <row r="21" spans="1:11" ht="15.75">
      <c r="A21" s="141"/>
      <c r="B21" s="141"/>
      <c r="C21" s="141"/>
      <c r="D21" s="141" t="s">
        <v>663</v>
      </c>
      <c r="E21" s="141"/>
      <c r="F21" s="141"/>
      <c r="G21" s="141" t="s">
        <v>664</v>
      </c>
      <c r="H21" s="144">
        <v>648018119927</v>
      </c>
      <c r="I21" s="145">
        <v>7.45</v>
      </c>
      <c r="J21" s="146">
        <v>0.44750000000000001</v>
      </c>
      <c r="K21" s="147">
        <f t="shared" si="0"/>
        <v>4.1161250000000003</v>
      </c>
    </row>
    <row r="22" spans="1:11" ht="15.75">
      <c r="A22" s="141"/>
      <c r="B22" s="141"/>
      <c r="C22" s="141"/>
      <c r="D22" s="141" t="s">
        <v>665</v>
      </c>
      <c r="E22" s="141"/>
      <c r="F22" s="141"/>
      <c r="G22" s="141" t="s">
        <v>666</v>
      </c>
      <c r="H22" s="144">
        <v>648018119934</v>
      </c>
      <c r="I22" s="145">
        <v>7.45</v>
      </c>
      <c r="J22" s="146">
        <v>0.44750000000000001</v>
      </c>
      <c r="K22" s="147">
        <f t="shared" si="0"/>
        <v>4.1161250000000003</v>
      </c>
    </row>
    <row r="23" spans="1:11" ht="15.75">
      <c r="A23" s="141"/>
      <c r="B23" s="142"/>
      <c r="C23" s="141"/>
      <c r="D23" s="141" t="s">
        <v>667</v>
      </c>
      <c r="E23" s="141"/>
      <c r="F23" s="141"/>
      <c r="G23" s="141" t="s">
        <v>668</v>
      </c>
      <c r="H23" s="144">
        <v>648018119958</v>
      </c>
      <c r="I23" s="145">
        <v>7.45</v>
      </c>
      <c r="J23" s="146">
        <v>0.44750000000000001</v>
      </c>
      <c r="K23" s="147">
        <f t="shared" si="0"/>
        <v>4.1161250000000003</v>
      </c>
    </row>
    <row r="24" spans="1:11" ht="15.75">
      <c r="A24" s="141"/>
      <c r="B24" s="142"/>
      <c r="C24" s="141"/>
      <c r="D24" s="141" t="s">
        <v>669</v>
      </c>
      <c r="E24" s="141"/>
      <c r="F24" s="141"/>
      <c r="G24" s="141" t="s">
        <v>670</v>
      </c>
      <c r="H24" s="144">
        <v>648018011283</v>
      </c>
      <c r="I24" s="145">
        <v>7.45</v>
      </c>
      <c r="J24" s="146">
        <v>0.44750000000000001</v>
      </c>
      <c r="K24" s="147">
        <f t="shared" si="0"/>
        <v>4.1161250000000003</v>
      </c>
    </row>
    <row r="25" spans="1:11" ht="15.75">
      <c r="A25" s="141"/>
      <c r="B25" s="142"/>
      <c r="C25" s="141"/>
      <c r="D25" s="141" t="s">
        <v>671</v>
      </c>
      <c r="E25" s="141"/>
      <c r="F25" s="141"/>
      <c r="G25" s="141" t="s">
        <v>672</v>
      </c>
      <c r="H25" s="144">
        <v>648018012969</v>
      </c>
      <c r="I25" s="145">
        <v>7.45</v>
      </c>
      <c r="J25" s="146">
        <v>0.44750000000000001</v>
      </c>
      <c r="K25" s="147">
        <f t="shared" si="0"/>
        <v>4.1161250000000003</v>
      </c>
    </row>
    <row r="26" spans="1:11" ht="15.75">
      <c r="A26" s="141"/>
      <c r="B26" s="142"/>
      <c r="C26" s="141"/>
      <c r="D26" s="141" t="s">
        <v>673</v>
      </c>
      <c r="E26" s="141"/>
      <c r="F26" s="141"/>
      <c r="G26" s="141" t="s">
        <v>674</v>
      </c>
      <c r="H26" s="144">
        <v>648018011290</v>
      </c>
      <c r="I26" s="145">
        <v>7.45</v>
      </c>
      <c r="J26" s="146">
        <v>0.44750000000000001</v>
      </c>
      <c r="K26" s="147">
        <f t="shared" si="0"/>
        <v>4.1161250000000003</v>
      </c>
    </row>
    <row r="27" spans="1:11" ht="15.75">
      <c r="A27" s="141"/>
      <c r="B27" s="142"/>
      <c r="C27" s="141"/>
      <c r="D27" s="141" t="s">
        <v>675</v>
      </c>
      <c r="E27" s="141"/>
      <c r="F27" s="141"/>
      <c r="G27" s="141" t="s">
        <v>676</v>
      </c>
      <c r="H27" s="144">
        <v>648018012952</v>
      </c>
      <c r="I27" s="145">
        <v>7.45</v>
      </c>
      <c r="J27" s="146">
        <v>0.44750000000000001</v>
      </c>
      <c r="K27" s="147">
        <f t="shared" si="0"/>
        <v>4.1161250000000003</v>
      </c>
    </row>
    <row r="28" spans="1:11" ht="15.75">
      <c r="A28" s="149"/>
      <c r="B28" s="150"/>
      <c r="C28" s="149"/>
      <c r="D28" s="151"/>
      <c r="E28" s="151"/>
      <c r="F28" s="151"/>
      <c r="G28" s="151"/>
      <c r="H28" s="152"/>
      <c r="I28" s="153"/>
      <c r="J28" s="154"/>
      <c r="K28" s="147"/>
    </row>
    <row r="29" spans="1:11" ht="15.75">
      <c r="A29" s="141"/>
      <c r="B29" s="142"/>
      <c r="C29" s="141"/>
      <c r="D29" s="141" t="s">
        <v>677</v>
      </c>
      <c r="E29" s="141"/>
      <c r="F29" s="141"/>
      <c r="G29" s="141" t="s">
        <v>678</v>
      </c>
      <c r="H29" s="144">
        <v>648018007132</v>
      </c>
      <c r="I29" s="145">
        <v>20.45</v>
      </c>
      <c r="J29" s="146">
        <v>0.44750000000000001</v>
      </c>
      <c r="K29" s="147">
        <f t="shared" si="0"/>
        <v>11.298624999999999</v>
      </c>
    </row>
    <row r="30" spans="1:11" ht="15.75">
      <c r="A30" s="141"/>
      <c r="B30" s="142"/>
      <c r="C30" s="141"/>
      <c r="D30" s="141" t="s">
        <v>679</v>
      </c>
      <c r="E30" s="141"/>
      <c r="F30" s="141"/>
      <c r="G30" s="141" t="s">
        <v>680</v>
      </c>
      <c r="H30" s="144">
        <v>648018007149</v>
      </c>
      <c r="I30" s="145">
        <v>20.45</v>
      </c>
      <c r="J30" s="146">
        <v>0.44750000000000001</v>
      </c>
      <c r="K30" s="147">
        <f t="shared" si="0"/>
        <v>11.298624999999999</v>
      </c>
    </row>
    <row r="31" spans="1:11" ht="15.75">
      <c r="A31" s="149"/>
      <c r="B31" s="150"/>
      <c r="C31" s="149"/>
      <c r="D31" s="155"/>
      <c r="E31" s="155"/>
      <c r="F31" s="155"/>
      <c r="G31" s="155"/>
      <c r="H31" s="156"/>
      <c r="I31" s="157"/>
      <c r="J31" s="158"/>
      <c r="K31" s="147"/>
    </row>
    <row r="32" spans="1:11" ht="15.75">
      <c r="A32" s="141"/>
      <c r="B32" s="142"/>
      <c r="C32" s="141"/>
      <c r="D32" s="136"/>
      <c r="E32" s="136"/>
      <c r="F32" s="136"/>
      <c r="G32" s="136"/>
      <c r="H32" s="137"/>
      <c r="I32" s="159"/>
      <c r="J32" s="160"/>
      <c r="K32" s="147"/>
    </row>
    <row r="33" spans="1:11" ht="15.75">
      <c r="A33" s="149"/>
      <c r="B33" s="150"/>
      <c r="C33" s="149"/>
      <c r="D33" s="161"/>
      <c r="E33" s="162"/>
      <c r="F33" s="162"/>
      <c r="G33" s="162"/>
      <c r="H33" s="163"/>
      <c r="I33" s="164"/>
      <c r="J33" s="165"/>
      <c r="K33" s="147"/>
    </row>
    <row r="34" spans="1:11" ht="15.75">
      <c r="A34" s="141"/>
      <c r="B34" s="166"/>
      <c r="C34" s="141"/>
      <c r="D34" s="141" t="s">
        <v>681</v>
      </c>
      <c r="E34" s="141"/>
      <c r="F34" s="141"/>
      <c r="G34" s="141" t="s">
        <v>682</v>
      </c>
      <c r="H34" s="144">
        <v>648018730474</v>
      </c>
      <c r="I34" s="145">
        <v>197.99</v>
      </c>
      <c r="J34" s="146">
        <v>0.44750000000000001</v>
      </c>
      <c r="K34" s="147">
        <f t="shared" si="0"/>
        <v>109.389475</v>
      </c>
    </row>
    <row r="35" spans="1:11" ht="15.75">
      <c r="A35" s="141"/>
      <c r="B35" s="166"/>
      <c r="C35" s="141"/>
      <c r="D35" s="141" t="s">
        <v>683</v>
      </c>
      <c r="E35" s="141"/>
      <c r="F35" s="141"/>
      <c r="G35" s="141" t="s">
        <v>684</v>
      </c>
      <c r="H35" s="144">
        <v>648018730467</v>
      </c>
      <c r="I35" s="145">
        <v>197.99</v>
      </c>
      <c r="J35" s="146">
        <v>0.44750000000000001</v>
      </c>
      <c r="K35" s="147">
        <f t="shared" si="0"/>
        <v>109.389475</v>
      </c>
    </row>
    <row r="36" spans="1:11" ht="15.75">
      <c r="A36" s="141"/>
      <c r="B36" s="166"/>
      <c r="C36" s="141"/>
      <c r="D36" s="141" t="s">
        <v>685</v>
      </c>
      <c r="E36" s="141"/>
      <c r="F36" s="141"/>
      <c r="G36" s="141" t="s">
        <v>686</v>
      </c>
      <c r="H36" s="144">
        <v>648018730450</v>
      </c>
      <c r="I36" s="145">
        <v>197.99</v>
      </c>
      <c r="J36" s="146">
        <v>0.44750000000000001</v>
      </c>
      <c r="K36" s="147">
        <f t="shared" si="0"/>
        <v>109.389475</v>
      </c>
    </row>
    <row r="37" spans="1:11" ht="15.75">
      <c r="A37" s="141"/>
      <c r="B37" s="166"/>
      <c r="C37" s="141"/>
      <c r="D37" s="141" t="s">
        <v>687</v>
      </c>
      <c r="E37" s="141"/>
      <c r="F37" s="141"/>
      <c r="G37" s="141" t="s">
        <v>688</v>
      </c>
      <c r="H37" s="144">
        <v>648018730481</v>
      </c>
      <c r="I37" s="145">
        <v>197.99</v>
      </c>
      <c r="J37" s="146">
        <v>0.44750000000000001</v>
      </c>
      <c r="K37" s="147">
        <f t="shared" si="0"/>
        <v>109.389475</v>
      </c>
    </row>
    <row r="38" spans="1:11" ht="15.75">
      <c r="A38" s="141"/>
      <c r="B38" s="166"/>
      <c r="C38" s="141"/>
      <c r="D38" s="141" t="s">
        <v>689</v>
      </c>
      <c r="E38" s="141"/>
      <c r="F38" s="141"/>
      <c r="G38" s="141" t="s">
        <v>690</v>
      </c>
      <c r="H38" s="144">
        <v>648018730429</v>
      </c>
      <c r="I38" s="145">
        <v>197.99</v>
      </c>
      <c r="J38" s="146">
        <v>0.44750000000000001</v>
      </c>
      <c r="K38" s="147">
        <f t="shared" si="0"/>
        <v>109.389475</v>
      </c>
    </row>
    <row r="39" spans="1:11" ht="15.75">
      <c r="A39" s="141"/>
      <c r="B39" s="166"/>
      <c r="C39" s="141"/>
      <c r="D39" s="141" t="s">
        <v>691</v>
      </c>
      <c r="E39" s="141"/>
      <c r="F39" s="141"/>
      <c r="G39" s="141" t="s">
        <v>692</v>
      </c>
      <c r="H39" s="144">
        <v>648018730436</v>
      </c>
      <c r="I39" s="145">
        <v>208.99</v>
      </c>
      <c r="J39" s="146">
        <v>0.44750000000000001</v>
      </c>
      <c r="K39" s="147">
        <f t="shared" si="0"/>
        <v>115.46697500000001</v>
      </c>
    </row>
    <row r="40" spans="1:11" ht="15.75">
      <c r="A40" s="141"/>
      <c r="B40" s="166"/>
      <c r="C40" s="141"/>
      <c r="D40" s="141" t="s">
        <v>693</v>
      </c>
      <c r="E40" s="141"/>
      <c r="F40" s="141"/>
      <c r="G40" s="141" t="s">
        <v>694</v>
      </c>
      <c r="H40" s="144">
        <v>648018730443</v>
      </c>
      <c r="I40" s="145">
        <v>208.99</v>
      </c>
      <c r="J40" s="146">
        <v>0.44750000000000001</v>
      </c>
      <c r="K40" s="147">
        <f t="shared" si="0"/>
        <v>115.46697500000001</v>
      </c>
    </row>
    <row r="41" spans="1:11" ht="15.75">
      <c r="A41" s="141"/>
      <c r="B41" s="166"/>
      <c r="C41" s="141"/>
      <c r="D41" s="141" t="s">
        <v>695</v>
      </c>
      <c r="E41" s="141"/>
      <c r="F41" s="141"/>
      <c r="G41" s="141" t="s">
        <v>696</v>
      </c>
      <c r="H41" s="144">
        <v>648018730535</v>
      </c>
      <c r="I41" s="145">
        <v>197.99</v>
      </c>
      <c r="J41" s="146">
        <v>0.44750000000000001</v>
      </c>
      <c r="K41" s="147">
        <f t="shared" si="0"/>
        <v>109.389475</v>
      </c>
    </row>
    <row r="42" spans="1:11" ht="15.75">
      <c r="A42" s="141"/>
      <c r="B42" s="166"/>
      <c r="C42" s="141"/>
      <c r="D42" s="141" t="s">
        <v>697</v>
      </c>
      <c r="E42" s="141"/>
      <c r="F42" s="141"/>
      <c r="G42" s="141" t="s">
        <v>698</v>
      </c>
      <c r="H42" s="144">
        <v>648018730542</v>
      </c>
      <c r="I42" s="145">
        <v>197.99</v>
      </c>
      <c r="J42" s="146">
        <v>0.44750000000000001</v>
      </c>
      <c r="K42" s="147">
        <f t="shared" si="0"/>
        <v>109.389475</v>
      </c>
    </row>
    <row r="43" spans="1:11" ht="15.75">
      <c r="A43" s="141"/>
      <c r="B43" s="166"/>
      <c r="C43" s="141"/>
      <c r="D43" s="141" t="s">
        <v>699</v>
      </c>
      <c r="E43" s="141"/>
      <c r="F43" s="141"/>
      <c r="G43" s="141" t="s">
        <v>700</v>
      </c>
      <c r="H43" s="144">
        <v>648018730528</v>
      </c>
      <c r="I43" s="145">
        <v>197.99</v>
      </c>
      <c r="J43" s="146">
        <v>0.44750000000000001</v>
      </c>
      <c r="K43" s="147">
        <f t="shared" si="0"/>
        <v>109.389475</v>
      </c>
    </row>
    <row r="44" spans="1:11" ht="15.75">
      <c r="A44" s="141"/>
      <c r="B44" s="166"/>
      <c r="C44" s="141"/>
      <c r="D44" s="141" t="s">
        <v>701</v>
      </c>
      <c r="E44" s="141"/>
      <c r="F44" s="141"/>
      <c r="G44" s="141" t="s">
        <v>702</v>
      </c>
      <c r="H44" s="144">
        <v>648018730559</v>
      </c>
      <c r="I44" s="145">
        <v>197.99</v>
      </c>
      <c r="J44" s="146">
        <v>0.44750000000000001</v>
      </c>
      <c r="K44" s="147">
        <f t="shared" si="0"/>
        <v>109.389475</v>
      </c>
    </row>
    <row r="45" spans="1:11" ht="15.75">
      <c r="A45" s="141"/>
      <c r="B45" s="166"/>
      <c r="C45" s="141"/>
      <c r="D45" s="141" t="s">
        <v>703</v>
      </c>
      <c r="E45" s="141"/>
      <c r="F45" s="141"/>
      <c r="G45" s="141" t="s">
        <v>704</v>
      </c>
      <c r="H45" s="144">
        <v>648018730498</v>
      </c>
      <c r="I45" s="145">
        <v>197.99</v>
      </c>
      <c r="J45" s="146">
        <v>0.44750000000000001</v>
      </c>
      <c r="K45" s="147">
        <f t="shared" si="0"/>
        <v>109.389475</v>
      </c>
    </row>
    <row r="46" spans="1:11" ht="15.75">
      <c r="A46" s="141"/>
      <c r="B46" s="166"/>
      <c r="C46" s="141"/>
      <c r="D46" s="141" t="s">
        <v>705</v>
      </c>
      <c r="E46" s="141"/>
      <c r="F46" s="141"/>
      <c r="G46" s="141" t="s">
        <v>706</v>
      </c>
      <c r="H46" s="144">
        <v>648018730504</v>
      </c>
      <c r="I46" s="145">
        <v>208.99</v>
      </c>
      <c r="J46" s="146">
        <v>0.44750000000000001</v>
      </c>
      <c r="K46" s="147">
        <f t="shared" si="0"/>
        <v>115.46697500000001</v>
      </c>
    </row>
    <row r="47" spans="1:11" ht="15.75">
      <c r="A47" s="141"/>
      <c r="B47" s="166"/>
      <c r="C47" s="141"/>
      <c r="D47" s="141" t="s">
        <v>707</v>
      </c>
      <c r="E47" s="141"/>
      <c r="F47" s="141"/>
      <c r="G47" s="141" t="s">
        <v>708</v>
      </c>
      <c r="H47" s="144">
        <v>648018730511</v>
      </c>
      <c r="I47" s="145">
        <v>208.99</v>
      </c>
      <c r="J47" s="146">
        <v>0.44750000000000001</v>
      </c>
      <c r="K47" s="147">
        <f t="shared" si="0"/>
        <v>115.46697500000001</v>
      </c>
    </row>
    <row r="48" spans="1:11" ht="15.75">
      <c r="A48" s="141"/>
      <c r="B48" s="166"/>
      <c r="C48" s="141"/>
      <c r="D48" s="141" t="s">
        <v>709</v>
      </c>
      <c r="E48" s="141"/>
      <c r="F48" s="141"/>
      <c r="G48" s="141" t="s">
        <v>710</v>
      </c>
      <c r="H48" s="144">
        <v>648018730610</v>
      </c>
      <c r="I48" s="145">
        <v>164.99</v>
      </c>
      <c r="J48" s="146">
        <v>0.44750000000000001</v>
      </c>
      <c r="K48" s="147">
        <f t="shared" si="0"/>
        <v>91.156975000000003</v>
      </c>
    </row>
    <row r="49" spans="1:11" ht="15.75">
      <c r="A49" s="141"/>
      <c r="B49" s="166"/>
      <c r="C49" s="141"/>
      <c r="D49" s="141" t="s">
        <v>711</v>
      </c>
      <c r="E49" s="141"/>
      <c r="F49" s="141"/>
      <c r="G49" s="141" t="s">
        <v>712</v>
      </c>
      <c r="H49" s="144">
        <v>648018730603</v>
      </c>
      <c r="I49" s="145">
        <v>164.99</v>
      </c>
      <c r="J49" s="146">
        <v>0.44750000000000001</v>
      </c>
      <c r="K49" s="147">
        <f t="shared" si="0"/>
        <v>91.156975000000003</v>
      </c>
    </row>
    <row r="50" spans="1:11" ht="15.75">
      <c r="A50" s="141"/>
      <c r="B50" s="166"/>
      <c r="C50" s="141"/>
      <c r="D50" s="141" t="s">
        <v>713</v>
      </c>
      <c r="E50" s="141"/>
      <c r="F50" s="141"/>
      <c r="G50" s="141" t="s">
        <v>714</v>
      </c>
      <c r="H50" s="144">
        <v>648018730597</v>
      </c>
      <c r="I50" s="145">
        <v>164.99</v>
      </c>
      <c r="J50" s="146">
        <v>0.44750000000000001</v>
      </c>
      <c r="K50" s="147">
        <f t="shared" si="0"/>
        <v>91.156975000000003</v>
      </c>
    </row>
    <row r="51" spans="1:11" ht="15.75">
      <c r="A51" s="141"/>
      <c r="B51" s="166"/>
      <c r="C51" s="141"/>
      <c r="D51" s="141" t="s">
        <v>715</v>
      </c>
      <c r="E51" s="141"/>
      <c r="F51" s="141"/>
      <c r="G51" s="141" t="s">
        <v>716</v>
      </c>
      <c r="H51" s="144">
        <v>648018730627</v>
      </c>
      <c r="I51" s="145">
        <v>164.99</v>
      </c>
      <c r="J51" s="146">
        <v>0.44750000000000001</v>
      </c>
      <c r="K51" s="147">
        <f t="shared" si="0"/>
        <v>91.156975000000003</v>
      </c>
    </row>
    <row r="52" spans="1:11" ht="15.75">
      <c r="A52" s="141"/>
      <c r="B52" s="166"/>
      <c r="C52" s="141"/>
      <c r="D52" s="141" t="s">
        <v>717</v>
      </c>
      <c r="E52" s="141"/>
      <c r="F52" s="141"/>
      <c r="G52" s="141" t="s">
        <v>718</v>
      </c>
      <c r="H52" s="144">
        <v>648018730566</v>
      </c>
      <c r="I52" s="145">
        <v>164.99</v>
      </c>
      <c r="J52" s="146">
        <v>0.44750000000000001</v>
      </c>
      <c r="K52" s="147">
        <f t="shared" si="0"/>
        <v>91.156975000000003</v>
      </c>
    </row>
    <row r="53" spans="1:11" ht="15.75">
      <c r="A53" s="141"/>
      <c r="B53" s="166"/>
      <c r="C53" s="141"/>
      <c r="D53" s="141" t="s">
        <v>719</v>
      </c>
      <c r="E53" s="141"/>
      <c r="F53" s="141"/>
      <c r="G53" s="141" t="s">
        <v>720</v>
      </c>
      <c r="H53" s="144">
        <v>648018730573</v>
      </c>
      <c r="I53" s="145">
        <v>175.99</v>
      </c>
      <c r="J53" s="146">
        <v>0.44750000000000001</v>
      </c>
      <c r="K53" s="147">
        <f t="shared" si="0"/>
        <v>97.234475000000003</v>
      </c>
    </row>
    <row r="54" spans="1:11" ht="15.75">
      <c r="A54" s="141"/>
      <c r="B54" s="166"/>
      <c r="C54" s="141"/>
      <c r="D54" s="141" t="s">
        <v>721</v>
      </c>
      <c r="E54" s="141"/>
      <c r="F54" s="141"/>
      <c r="G54" s="141" t="s">
        <v>722</v>
      </c>
      <c r="H54" s="144">
        <v>648018730580</v>
      </c>
      <c r="I54" s="145">
        <v>175.99</v>
      </c>
      <c r="J54" s="146">
        <v>0.44750000000000001</v>
      </c>
      <c r="K54" s="147">
        <f t="shared" si="0"/>
        <v>97.234475000000003</v>
      </c>
    </row>
    <row r="55" spans="1:11" ht="15.75">
      <c r="A55" s="141"/>
      <c r="B55" s="166"/>
      <c r="C55" s="141"/>
      <c r="D55" s="141" t="s">
        <v>723</v>
      </c>
      <c r="E55" s="141"/>
      <c r="F55" s="141"/>
      <c r="G55" s="141" t="s">
        <v>724</v>
      </c>
      <c r="H55" s="144">
        <v>648018730689</v>
      </c>
      <c r="I55" s="145">
        <v>164.99</v>
      </c>
      <c r="J55" s="146">
        <v>0.44750000000000001</v>
      </c>
      <c r="K55" s="147">
        <f t="shared" si="0"/>
        <v>91.156975000000003</v>
      </c>
    </row>
    <row r="56" spans="1:11" ht="15.75">
      <c r="A56" s="141"/>
      <c r="B56" s="166"/>
      <c r="C56" s="141"/>
      <c r="D56" s="141" t="s">
        <v>725</v>
      </c>
      <c r="E56" s="141"/>
      <c r="F56" s="141"/>
      <c r="G56" s="141" t="s">
        <v>726</v>
      </c>
      <c r="H56" s="144">
        <v>648018730672</v>
      </c>
      <c r="I56" s="145">
        <v>164.99</v>
      </c>
      <c r="J56" s="146">
        <v>0.44750000000000001</v>
      </c>
      <c r="K56" s="147">
        <f t="shared" si="0"/>
        <v>91.156975000000003</v>
      </c>
    </row>
    <row r="57" spans="1:11" ht="15.75">
      <c r="A57" s="141"/>
      <c r="B57" s="166"/>
      <c r="C57" s="141"/>
      <c r="D57" s="141" t="s">
        <v>727</v>
      </c>
      <c r="E57" s="141"/>
      <c r="F57" s="141"/>
      <c r="G57" s="141" t="s">
        <v>728</v>
      </c>
      <c r="H57" s="144">
        <v>648018730665</v>
      </c>
      <c r="I57" s="145">
        <v>164.99</v>
      </c>
      <c r="J57" s="146">
        <v>0.44750000000000001</v>
      </c>
      <c r="K57" s="147">
        <f t="shared" si="0"/>
        <v>91.156975000000003</v>
      </c>
    </row>
    <row r="58" spans="1:11" ht="15.75">
      <c r="A58" s="141"/>
      <c r="B58" s="166"/>
      <c r="C58" s="141"/>
      <c r="D58" s="141" t="s">
        <v>729</v>
      </c>
      <c r="E58" s="141"/>
      <c r="F58" s="141"/>
      <c r="G58" s="141" t="s">
        <v>730</v>
      </c>
      <c r="H58" s="144">
        <v>648018730696</v>
      </c>
      <c r="I58" s="145">
        <v>164.99</v>
      </c>
      <c r="J58" s="146">
        <v>0.44750000000000001</v>
      </c>
      <c r="K58" s="147">
        <f t="shared" si="0"/>
        <v>91.156975000000003</v>
      </c>
    </row>
    <row r="59" spans="1:11" ht="15.75">
      <c r="A59" s="141"/>
      <c r="B59" s="166"/>
      <c r="C59" s="141"/>
      <c r="D59" s="141" t="s">
        <v>731</v>
      </c>
      <c r="E59" s="141"/>
      <c r="F59" s="141"/>
      <c r="G59" s="141" t="s">
        <v>732</v>
      </c>
      <c r="H59" s="144">
        <v>648018730634</v>
      </c>
      <c r="I59" s="145">
        <v>164.99</v>
      </c>
      <c r="J59" s="146">
        <v>0.44750000000000001</v>
      </c>
      <c r="K59" s="147">
        <f t="shared" si="0"/>
        <v>91.156975000000003</v>
      </c>
    </row>
    <row r="60" spans="1:11" ht="15.75">
      <c r="A60" s="141"/>
      <c r="B60" s="166"/>
      <c r="C60" s="141"/>
      <c r="D60" s="141" t="s">
        <v>733</v>
      </c>
      <c r="E60" s="141"/>
      <c r="F60" s="141"/>
      <c r="G60" s="141" t="s">
        <v>734</v>
      </c>
      <c r="H60" s="144">
        <v>648018730641</v>
      </c>
      <c r="I60" s="145">
        <v>175.99</v>
      </c>
      <c r="J60" s="146">
        <v>0.44750000000000001</v>
      </c>
      <c r="K60" s="147">
        <f t="shared" si="0"/>
        <v>97.234475000000003</v>
      </c>
    </row>
    <row r="61" spans="1:11" ht="15.75">
      <c r="A61" s="141"/>
      <c r="B61" s="166"/>
      <c r="C61" s="141"/>
      <c r="D61" s="141" t="s">
        <v>735</v>
      </c>
      <c r="E61" s="141"/>
      <c r="F61" s="141"/>
      <c r="G61" s="141" t="s">
        <v>736</v>
      </c>
      <c r="H61" s="144">
        <v>648018730658</v>
      </c>
      <c r="I61" s="145">
        <v>175.99</v>
      </c>
      <c r="J61" s="146">
        <v>0.44750000000000001</v>
      </c>
      <c r="K61" s="147">
        <f t="shared" si="0"/>
        <v>97.234475000000003</v>
      </c>
    </row>
    <row r="62" spans="1:11" ht="15.75">
      <c r="A62" s="149"/>
      <c r="B62" s="150"/>
      <c r="C62" s="149"/>
      <c r="D62" s="161"/>
      <c r="E62" s="162"/>
      <c r="F62" s="162"/>
      <c r="G62" s="162"/>
      <c r="H62" s="163"/>
      <c r="I62" s="164"/>
      <c r="J62" s="165"/>
      <c r="K62" s="147"/>
    </row>
    <row r="63" spans="1:11" ht="15.75">
      <c r="A63" s="141"/>
      <c r="B63" s="150"/>
      <c r="C63" s="141"/>
      <c r="D63" s="141" t="s">
        <v>737</v>
      </c>
      <c r="E63" s="141"/>
      <c r="F63" s="141"/>
      <c r="G63" s="141" t="s">
        <v>738</v>
      </c>
      <c r="H63" s="144">
        <v>648018730337</v>
      </c>
      <c r="I63" s="145">
        <v>219.99</v>
      </c>
      <c r="J63" s="146">
        <v>0.44750000000000001</v>
      </c>
      <c r="K63" s="147">
        <f t="shared" si="0"/>
        <v>121.54447500000001</v>
      </c>
    </row>
    <row r="64" spans="1:11" ht="15.75">
      <c r="A64" s="141"/>
      <c r="B64" s="150"/>
      <c r="C64" s="141"/>
      <c r="D64" s="141" t="s">
        <v>739</v>
      </c>
      <c r="E64" s="141"/>
      <c r="F64" s="141"/>
      <c r="G64" s="141" t="s">
        <v>740</v>
      </c>
      <c r="H64" s="144">
        <v>648018730320</v>
      </c>
      <c r="I64" s="145">
        <v>219.99</v>
      </c>
      <c r="J64" s="146">
        <v>0.44750000000000001</v>
      </c>
      <c r="K64" s="147">
        <f t="shared" si="0"/>
        <v>121.54447500000001</v>
      </c>
    </row>
    <row r="65" spans="1:11" ht="15.75">
      <c r="A65" s="141"/>
      <c r="B65" s="150"/>
      <c r="C65" s="141"/>
      <c r="D65" s="141" t="s">
        <v>741</v>
      </c>
      <c r="E65" s="141"/>
      <c r="F65" s="141"/>
      <c r="G65" s="141" t="s">
        <v>742</v>
      </c>
      <c r="H65" s="144">
        <v>648018730313</v>
      </c>
      <c r="I65" s="145">
        <v>219.99</v>
      </c>
      <c r="J65" s="146">
        <v>0.44750000000000001</v>
      </c>
      <c r="K65" s="147">
        <f t="shared" si="0"/>
        <v>121.54447500000001</v>
      </c>
    </row>
    <row r="66" spans="1:11" ht="15.75">
      <c r="A66" s="141"/>
      <c r="B66" s="150"/>
      <c r="C66" s="141"/>
      <c r="D66" s="141" t="s">
        <v>743</v>
      </c>
      <c r="E66" s="141"/>
      <c r="F66" s="141"/>
      <c r="G66" s="141" t="s">
        <v>744</v>
      </c>
      <c r="H66" s="144">
        <v>648018730344</v>
      </c>
      <c r="I66" s="145">
        <v>219.99</v>
      </c>
      <c r="J66" s="146">
        <v>0.44750000000000001</v>
      </c>
      <c r="K66" s="147">
        <f t="shared" si="0"/>
        <v>121.54447500000001</v>
      </c>
    </row>
    <row r="67" spans="1:11" ht="15.75">
      <c r="A67" s="141"/>
      <c r="B67" s="150"/>
      <c r="C67" s="141"/>
      <c r="D67" s="141" t="s">
        <v>745</v>
      </c>
      <c r="E67" s="141"/>
      <c r="F67" s="141"/>
      <c r="G67" s="141" t="s">
        <v>746</v>
      </c>
      <c r="H67" s="144">
        <v>648018730283</v>
      </c>
      <c r="I67" s="145">
        <v>219.99</v>
      </c>
      <c r="J67" s="146">
        <v>0.44750000000000001</v>
      </c>
      <c r="K67" s="147">
        <f t="shared" si="0"/>
        <v>121.54447500000001</v>
      </c>
    </row>
    <row r="68" spans="1:11" ht="15.75">
      <c r="A68" s="141"/>
      <c r="B68" s="150"/>
      <c r="C68" s="141"/>
      <c r="D68" s="141" t="s">
        <v>747</v>
      </c>
      <c r="E68" s="141"/>
      <c r="F68" s="141"/>
      <c r="G68" s="141" t="s">
        <v>748</v>
      </c>
      <c r="H68" s="144">
        <v>648018730290</v>
      </c>
      <c r="I68" s="145">
        <v>230.99</v>
      </c>
      <c r="J68" s="146">
        <v>0.44750000000000001</v>
      </c>
      <c r="K68" s="147">
        <f t="shared" si="0"/>
        <v>127.62197500000001</v>
      </c>
    </row>
    <row r="69" spans="1:11" ht="15.75">
      <c r="A69" s="141"/>
      <c r="B69" s="150"/>
      <c r="C69" s="141"/>
      <c r="D69" s="141" t="s">
        <v>749</v>
      </c>
      <c r="E69" s="141"/>
      <c r="F69" s="141"/>
      <c r="G69" s="141" t="s">
        <v>750</v>
      </c>
      <c r="H69" s="144">
        <v>648018730306</v>
      </c>
      <c r="I69" s="145">
        <v>230.99</v>
      </c>
      <c r="J69" s="146">
        <v>0.44750000000000001</v>
      </c>
      <c r="K69" s="147">
        <f t="shared" si="0"/>
        <v>127.62197500000001</v>
      </c>
    </row>
    <row r="70" spans="1:11" ht="15.75">
      <c r="A70" s="141"/>
      <c r="B70" s="150"/>
      <c r="C70" s="141"/>
      <c r="D70" s="141" t="s">
        <v>751</v>
      </c>
      <c r="E70" s="141"/>
      <c r="F70" s="141"/>
      <c r="G70" s="141" t="s">
        <v>752</v>
      </c>
      <c r="H70" s="144">
        <v>648018730405</v>
      </c>
      <c r="I70" s="145">
        <v>219.99</v>
      </c>
      <c r="J70" s="146">
        <v>0.44750000000000001</v>
      </c>
      <c r="K70" s="147">
        <f t="shared" si="0"/>
        <v>121.54447500000001</v>
      </c>
    </row>
    <row r="71" spans="1:11" ht="15.75">
      <c r="A71" s="141"/>
      <c r="B71" s="150"/>
      <c r="C71" s="141"/>
      <c r="D71" s="141" t="s">
        <v>753</v>
      </c>
      <c r="E71" s="141"/>
      <c r="F71" s="141"/>
      <c r="G71" s="141" t="s">
        <v>754</v>
      </c>
      <c r="H71" s="144">
        <v>648018730399</v>
      </c>
      <c r="I71" s="145">
        <v>219.99</v>
      </c>
      <c r="J71" s="146">
        <v>0.44750000000000001</v>
      </c>
      <c r="K71" s="147">
        <f t="shared" si="0"/>
        <v>121.54447500000001</v>
      </c>
    </row>
    <row r="72" spans="1:11" ht="15.75">
      <c r="A72" s="141"/>
      <c r="B72" s="150"/>
      <c r="C72" s="141"/>
      <c r="D72" s="141" t="s">
        <v>755</v>
      </c>
      <c r="E72" s="141"/>
      <c r="F72" s="141"/>
      <c r="G72" s="141" t="s">
        <v>756</v>
      </c>
      <c r="H72" s="144">
        <v>648018730382</v>
      </c>
      <c r="I72" s="145">
        <v>219.99</v>
      </c>
      <c r="J72" s="146">
        <v>0.44750000000000001</v>
      </c>
      <c r="K72" s="147">
        <f t="shared" si="0"/>
        <v>121.54447500000001</v>
      </c>
    </row>
    <row r="73" spans="1:11" ht="15.75">
      <c r="A73" s="141"/>
      <c r="B73" s="150"/>
      <c r="C73" s="141"/>
      <c r="D73" s="141" t="s">
        <v>757</v>
      </c>
      <c r="E73" s="141"/>
      <c r="F73" s="141"/>
      <c r="G73" s="141" t="s">
        <v>758</v>
      </c>
      <c r="H73" s="144">
        <v>648018730412</v>
      </c>
      <c r="I73" s="145">
        <v>219.99</v>
      </c>
      <c r="J73" s="146">
        <v>0.44750000000000001</v>
      </c>
      <c r="K73" s="147">
        <f t="shared" ref="K73:K136" si="1">I73-(I73*0.4475)</f>
        <v>121.54447500000001</v>
      </c>
    </row>
    <row r="74" spans="1:11" ht="15.75">
      <c r="A74" s="141"/>
      <c r="B74" s="150"/>
      <c r="C74" s="141"/>
      <c r="D74" s="141" t="s">
        <v>759</v>
      </c>
      <c r="E74" s="141"/>
      <c r="F74" s="141"/>
      <c r="G74" s="141" t="s">
        <v>760</v>
      </c>
      <c r="H74" s="144">
        <v>648018730351</v>
      </c>
      <c r="I74" s="145">
        <v>219.99</v>
      </c>
      <c r="J74" s="146">
        <v>0.44750000000000001</v>
      </c>
      <c r="K74" s="147">
        <f t="shared" si="1"/>
        <v>121.54447500000001</v>
      </c>
    </row>
    <row r="75" spans="1:11" ht="15.75">
      <c r="A75" s="141"/>
      <c r="B75" s="150"/>
      <c r="C75" s="141"/>
      <c r="D75" s="141" t="s">
        <v>761</v>
      </c>
      <c r="E75" s="141"/>
      <c r="F75" s="141"/>
      <c r="G75" s="141" t="s">
        <v>762</v>
      </c>
      <c r="H75" s="144">
        <v>648018730368</v>
      </c>
      <c r="I75" s="145">
        <v>230.99</v>
      </c>
      <c r="J75" s="146">
        <v>0.44750000000000001</v>
      </c>
      <c r="K75" s="147">
        <f t="shared" si="1"/>
        <v>127.62197500000001</v>
      </c>
    </row>
    <row r="76" spans="1:11" ht="15.75">
      <c r="A76" s="141"/>
      <c r="B76" s="150"/>
      <c r="C76" s="141"/>
      <c r="D76" s="141" t="s">
        <v>763</v>
      </c>
      <c r="E76" s="141"/>
      <c r="F76" s="141"/>
      <c r="G76" s="141" t="s">
        <v>764</v>
      </c>
      <c r="H76" s="144">
        <v>648018730375</v>
      </c>
      <c r="I76" s="145">
        <v>230.99</v>
      </c>
      <c r="J76" s="146">
        <v>0.44750000000000001</v>
      </c>
      <c r="K76" s="147">
        <f t="shared" si="1"/>
        <v>127.62197500000001</v>
      </c>
    </row>
    <row r="77" spans="1:11" ht="15.75">
      <c r="A77" s="141"/>
      <c r="B77" s="142"/>
      <c r="C77" s="141"/>
      <c r="D77" s="136"/>
      <c r="E77" s="136"/>
      <c r="F77" s="136"/>
      <c r="G77" s="136"/>
      <c r="H77" s="137"/>
      <c r="I77" s="159"/>
      <c r="J77" s="160"/>
      <c r="K77" s="147"/>
    </row>
    <row r="78" spans="1:11" ht="15.75">
      <c r="A78" s="149"/>
      <c r="B78" s="150"/>
      <c r="C78" s="149"/>
      <c r="D78" s="161"/>
      <c r="E78" s="162"/>
      <c r="F78" s="162"/>
      <c r="G78" s="162"/>
      <c r="H78" s="163"/>
      <c r="I78" s="164"/>
      <c r="J78" s="165"/>
      <c r="K78" s="147"/>
    </row>
    <row r="79" spans="1:11" ht="15.75">
      <c r="A79" s="141"/>
      <c r="B79" s="142"/>
      <c r="C79" s="141"/>
      <c r="D79" s="141" t="s">
        <v>765</v>
      </c>
      <c r="E79" s="141"/>
      <c r="F79" s="141"/>
      <c r="G79" s="141" t="s">
        <v>766</v>
      </c>
      <c r="H79" s="144">
        <v>648018734243</v>
      </c>
      <c r="I79" s="145">
        <v>98.99</v>
      </c>
      <c r="J79" s="146">
        <v>0.44750000000000001</v>
      </c>
      <c r="K79" s="147">
        <f t="shared" si="1"/>
        <v>54.691974999999999</v>
      </c>
    </row>
    <row r="80" spans="1:11" ht="15.75">
      <c r="A80" s="141"/>
      <c r="B80" s="142"/>
      <c r="C80" s="141"/>
      <c r="D80" s="141" t="s">
        <v>767</v>
      </c>
      <c r="E80" s="141"/>
      <c r="F80" s="141"/>
      <c r="G80" s="141" t="s">
        <v>768</v>
      </c>
      <c r="H80" s="144">
        <v>648018734250</v>
      </c>
      <c r="I80" s="145">
        <v>98.99</v>
      </c>
      <c r="J80" s="146">
        <v>0.44750000000000001</v>
      </c>
      <c r="K80" s="147">
        <f t="shared" si="1"/>
        <v>54.691974999999999</v>
      </c>
    </row>
    <row r="81" spans="1:11" ht="15.75">
      <c r="A81" s="141"/>
      <c r="B81" s="142"/>
      <c r="C81" s="141"/>
      <c r="D81" s="141" t="s">
        <v>769</v>
      </c>
      <c r="E81" s="141"/>
      <c r="F81" s="141"/>
      <c r="G81" s="141" t="s">
        <v>770</v>
      </c>
      <c r="H81" s="144">
        <v>648018734267</v>
      </c>
      <c r="I81" s="145">
        <v>98.99</v>
      </c>
      <c r="J81" s="146">
        <v>0.44750000000000001</v>
      </c>
      <c r="K81" s="147">
        <f t="shared" si="1"/>
        <v>54.691974999999999</v>
      </c>
    </row>
    <row r="82" spans="1:11" ht="15.75">
      <c r="A82" s="141"/>
      <c r="B82" s="142"/>
      <c r="C82" s="141"/>
      <c r="D82" s="141" t="s">
        <v>771</v>
      </c>
      <c r="E82" s="141"/>
      <c r="F82" s="141"/>
      <c r="G82" s="141" t="s">
        <v>772</v>
      </c>
      <c r="H82" s="144">
        <v>648018734274</v>
      </c>
      <c r="I82" s="145">
        <v>98.99</v>
      </c>
      <c r="J82" s="146">
        <v>0.44750000000000001</v>
      </c>
      <c r="K82" s="147">
        <f t="shared" si="1"/>
        <v>54.691974999999999</v>
      </c>
    </row>
    <row r="83" spans="1:11" ht="15.75">
      <c r="A83" s="141"/>
      <c r="B83" s="142"/>
      <c r="C83" s="141"/>
      <c r="D83" s="141" t="s">
        <v>773</v>
      </c>
      <c r="E83" s="141"/>
      <c r="F83" s="141"/>
      <c r="G83" s="141" t="s">
        <v>774</v>
      </c>
      <c r="H83" s="144">
        <v>648018734281</v>
      </c>
      <c r="I83" s="145">
        <v>98.99</v>
      </c>
      <c r="J83" s="146">
        <v>0.44750000000000001</v>
      </c>
      <c r="K83" s="147">
        <f t="shared" si="1"/>
        <v>54.691974999999999</v>
      </c>
    </row>
    <row r="84" spans="1:11" ht="15.75">
      <c r="A84" s="141"/>
      <c r="B84" s="142"/>
      <c r="C84" s="141"/>
      <c r="D84" s="141" t="s">
        <v>775</v>
      </c>
      <c r="E84" s="141"/>
      <c r="F84" s="141"/>
      <c r="G84" s="141" t="s">
        <v>776</v>
      </c>
      <c r="H84" s="144">
        <v>648018734298</v>
      </c>
      <c r="I84" s="145">
        <v>98.99</v>
      </c>
      <c r="J84" s="146">
        <v>0.44750000000000001</v>
      </c>
      <c r="K84" s="147">
        <f t="shared" si="1"/>
        <v>54.691974999999999</v>
      </c>
    </row>
    <row r="85" spans="1:11" ht="15.75">
      <c r="A85" s="141"/>
      <c r="B85" s="142"/>
      <c r="C85" s="141"/>
      <c r="D85" s="141" t="s">
        <v>777</v>
      </c>
      <c r="E85" s="141"/>
      <c r="F85" s="141"/>
      <c r="G85" s="141" t="s">
        <v>778</v>
      </c>
      <c r="H85" s="144">
        <v>648018734304</v>
      </c>
      <c r="I85" s="145">
        <v>98.99</v>
      </c>
      <c r="J85" s="146">
        <v>0.44750000000000001</v>
      </c>
      <c r="K85" s="147">
        <f t="shared" si="1"/>
        <v>54.691974999999999</v>
      </c>
    </row>
    <row r="86" spans="1:11" ht="15.75">
      <c r="A86" s="141"/>
      <c r="B86" s="142"/>
      <c r="C86" s="141"/>
      <c r="D86" s="141" t="s">
        <v>779</v>
      </c>
      <c r="E86" s="141"/>
      <c r="F86" s="141"/>
      <c r="G86" s="141" t="s">
        <v>780</v>
      </c>
      <c r="H86" s="144">
        <v>648018734311</v>
      </c>
      <c r="I86" s="145">
        <v>98.99</v>
      </c>
      <c r="J86" s="146">
        <v>0.44750000000000001</v>
      </c>
      <c r="K86" s="147">
        <f t="shared" si="1"/>
        <v>54.691974999999999</v>
      </c>
    </row>
    <row r="87" spans="1:11" ht="15.75">
      <c r="A87" s="141"/>
      <c r="B87" s="142"/>
      <c r="C87" s="141"/>
      <c r="D87" s="141" t="s">
        <v>781</v>
      </c>
      <c r="E87" s="141"/>
      <c r="F87" s="141"/>
      <c r="G87" s="141" t="s">
        <v>782</v>
      </c>
      <c r="H87" s="144">
        <v>648018734328</v>
      </c>
      <c r="I87" s="145">
        <v>98.99</v>
      </c>
      <c r="J87" s="146">
        <v>0.44750000000000001</v>
      </c>
      <c r="K87" s="147">
        <f t="shared" si="1"/>
        <v>54.691974999999999</v>
      </c>
    </row>
    <row r="88" spans="1:11" ht="15.75">
      <c r="A88" s="141"/>
      <c r="B88" s="142"/>
      <c r="C88" s="141"/>
      <c r="D88" s="141" t="s">
        <v>783</v>
      </c>
      <c r="E88" s="141"/>
      <c r="F88" s="141"/>
      <c r="G88" s="141" t="s">
        <v>784</v>
      </c>
      <c r="H88" s="144">
        <v>648018734335</v>
      </c>
      <c r="I88" s="145">
        <v>98.99</v>
      </c>
      <c r="J88" s="146">
        <v>0.44750000000000001</v>
      </c>
      <c r="K88" s="147">
        <f t="shared" si="1"/>
        <v>54.691974999999999</v>
      </c>
    </row>
    <row r="89" spans="1:11" ht="15.75">
      <c r="A89" s="141"/>
      <c r="B89" s="142"/>
      <c r="C89" s="141"/>
      <c r="D89" s="141" t="s">
        <v>785</v>
      </c>
      <c r="E89" s="141"/>
      <c r="F89" s="141"/>
      <c r="G89" s="141" t="s">
        <v>786</v>
      </c>
      <c r="H89" s="144">
        <v>648018734342</v>
      </c>
      <c r="I89" s="145">
        <v>98.99</v>
      </c>
      <c r="J89" s="146">
        <v>0.44750000000000001</v>
      </c>
      <c r="K89" s="147">
        <f t="shared" si="1"/>
        <v>54.691974999999999</v>
      </c>
    </row>
    <row r="90" spans="1:11" ht="15.75">
      <c r="A90" s="141"/>
      <c r="B90" s="142"/>
      <c r="C90" s="141"/>
      <c r="D90" s="141" t="s">
        <v>787</v>
      </c>
      <c r="E90" s="141"/>
      <c r="F90" s="141"/>
      <c r="G90" s="141" t="s">
        <v>788</v>
      </c>
      <c r="H90" s="144">
        <v>648018734359</v>
      </c>
      <c r="I90" s="145">
        <v>98.99</v>
      </c>
      <c r="J90" s="146">
        <v>0.44750000000000001</v>
      </c>
      <c r="K90" s="147">
        <f t="shared" si="1"/>
        <v>54.691974999999999</v>
      </c>
    </row>
    <row r="91" spans="1:11" ht="15.75">
      <c r="A91" s="141"/>
      <c r="B91" s="142"/>
      <c r="C91" s="141"/>
      <c r="D91" s="141" t="s">
        <v>789</v>
      </c>
      <c r="E91" s="141"/>
      <c r="F91" s="141"/>
      <c r="G91" s="141" t="s">
        <v>790</v>
      </c>
      <c r="H91" s="144">
        <v>648018734366</v>
      </c>
      <c r="I91" s="145">
        <v>98.99</v>
      </c>
      <c r="J91" s="146">
        <v>0.44750000000000001</v>
      </c>
      <c r="K91" s="147">
        <f t="shared" si="1"/>
        <v>54.691974999999999</v>
      </c>
    </row>
    <row r="92" spans="1:11" ht="15.75">
      <c r="A92" s="141"/>
      <c r="B92" s="142"/>
      <c r="C92" s="141"/>
      <c r="D92" s="141" t="s">
        <v>791</v>
      </c>
      <c r="E92" s="141"/>
      <c r="F92" s="141"/>
      <c r="G92" s="141" t="s">
        <v>792</v>
      </c>
      <c r="H92" s="144">
        <v>648018734373</v>
      </c>
      <c r="I92" s="145">
        <v>98.99</v>
      </c>
      <c r="J92" s="146">
        <v>0.44750000000000001</v>
      </c>
      <c r="K92" s="147">
        <f t="shared" si="1"/>
        <v>54.691974999999999</v>
      </c>
    </row>
    <row r="93" spans="1:11" ht="15.75">
      <c r="A93" s="141"/>
      <c r="B93" s="142"/>
      <c r="C93" s="141"/>
      <c r="D93" s="141" t="s">
        <v>793</v>
      </c>
      <c r="E93" s="141"/>
      <c r="F93" s="141"/>
      <c r="G93" s="141" t="s">
        <v>794</v>
      </c>
      <c r="H93" s="144">
        <v>648018734380</v>
      </c>
      <c r="I93" s="145">
        <v>98.99</v>
      </c>
      <c r="J93" s="146">
        <v>0.44750000000000001</v>
      </c>
      <c r="K93" s="147">
        <f t="shared" si="1"/>
        <v>54.691974999999999</v>
      </c>
    </row>
    <row r="94" spans="1:11" ht="15.75">
      <c r="A94" s="141"/>
      <c r="B94" s="142"/>
      <c r="C94" s="141"/>
      <c r="D94" s="141" t="s">
        <v>795</v>
      </c>
      <c r="E94" s="141"/>
      <c r="F94" s="141"/>
      <c r="G94" s="141" t="s">
        <v>796</v>
      </c>
      <c r="H94" s="144">
        <v>648018734397</v>
      </c>
      <c r="I94" s="145">
        <v>98.99</v>
      </c>
      <c r="J94" s="146">
        <v>0.44750000000000001</v>
      </c>
      <c r="K94" s="147">
        <f t="shared" si="1"/>
        <v>54.691974999999999</v>
      </c>
    </row>
    <row r="95" spans="1:11" ht="15.75">
      <c r="A95" s="141"/>
      <c r="B95" s="142"/>
      <c r="C95" s="141"/>
      <c r="D95" s="141" t="s">
        <v>797</v>
      </c>
      <c r="E95" s="141"/>
      <c r="F95" s="141"/>
      <c r="G95" s="141" t="s">
        <v>798</v>
      </c>
      <c r="H95" s="144">
        <v>648018734403</v>
      </c>
      <c r="I95" s="145">
        <v>98.99</v>
      </c>
      <c r="J95" s="146">
        <v>0.44750000000000001</v>
      </c>
      <c r="K95" s="147">
        <f t="shared" si="1"/>
        <v>54.691974999999999</v>
      </c>
    </row>
    <row r="96" spans="1:11" ht="15.75">
      <c r="A96" s="141"/>
      <c r="B96" s="142"/>
      <c r="C96" s="141"/>
      <c r="D96" s="141" t="s">
        <v>799</v>
      </c>
      <c r="E96" s="141"/>
      <c r="F96" s="141"/>
      <c r="G96" s="141" t="s">
        <v>800</v>
      </c>
      <c r="H96" s="144">
        <v>648018734410</v>
      </c>
      <c r="I96" s="145">
        <v>98.99</v>
      </c>
      <c r="J96" s="146">
        <v>0.44750000000000001</v>
      </c>
      <c r="K96" s="147">
        <f t="shared" si="1"/>
        <v>54.691974999999999</v>
      </c>
    </row>
    <row r="97" spans="1:11" ht="15.75">
      <c r="A97" s="141"/>
      <c r="B97" s="142"/>
      <c r="C97" s="141"/>
      <c r="D97" s="141" t="s">
        <v>801</v>
      </c>
      <c r="E97" s="141"/>
      <c r="F97" s="141"/>
      <c r="G97" s="141" t="s">
        <v>802</v>
      </c>
      <c r="H97" s="144">
        <v>648018734427</v>
      </c>
      <c r="I97" s="145">
        <v>98.99</v>
      </c>
      <c r="J97" s="146">
        <v>0.44750000000000001</v>
      </c>
      <c r="K97" s="147">
        <f t="shared" si="1"/>
        <v>54.691974999999999</v>
      </c>
    </row>
    <row r="98" spans="1:11" ht="15.75">
      <c r="A98" s="141"/>
      <c r="B98" s="142"/>
      <c r="C98" s="141"/>
      <c r="D98" s="141" t="s">
        <v>803</v>
      </c>
      <c r="E98" s="141"/>
      <c r="F98" s="141"/>
      <c r="G98" s="141" t="s">
        <v>804</v>
      </c>
      <c r="H98" s="144">
        <v>648018734434</v>
      </c>
      <c r="I98" s="145">
        <v>98.99</v>
      </c>
      <c r="J98" s="146">
        <v>0.44750000000000001</v>
      </c>
      <c r="K98" s="147">
        <f t="shared" si="1"/>
        <v>54.691974999999999</v>
      </c>
    </row>
    <row r="99" spans="1:11" ht="15.75">
      <c r="A99" s="141"/>
      <c r="B99" s="142"/>
      <c r="C99" s="141"/>
      <c r="D99" s="141" t="s">
        <v>805</v>
      </c>
      <c r="E99" s="141"/>
      <c r="F99" s="141"/>
      <c r="G99" s="141" t="s">
        <v>806</v>
      </c>
      <c r="H99" s="144">
        <v>648018734441</v>
      </c>
      <c r="I99" s="145">
        <v>98.99</v>
      </c>
      <c r="J99" s="146">
        <v>0.44750000000000001</v>
      </c>
      <c r="K99" s="147">
        <f t="shared" si="1"/>
        <v>54.691974999999999</v>
      </c>
    </row>
    <row r="100" spans="1:11" ht="15.75">
      <c r="A100" s="141"/>
      <c r="B100" s="142"/>
      <c r="C100" s="141"/>
      <c r="D100" s="141" t="s">
        <v>807</v>
      </c>
      <c r="E100" s="141"/>
      <c r="F100" s="141"/>
      <c r="G100" s="141" t="s">
        <v>808</v>
      </c>
      <c r="H100" s="144">
        <v>648018734458</v>
      </c>
      <c r="I100" s="145">
        <v>98.99</v>
      </c>
      <c r="J100" s="146">
        <v>0.44750000000000001</v>
      </c>
      <c r="K100" s="147">
        <f t="shared" si="1"/>
        <v>54.691974999999999</v>
      </c>
    </row>
    <row r="101" spans="1:11" ht="15.75">
      <c r="A101" s="141"/>
      <c r="B101" s="142"/>
      <c r="C101" s="141"/>
      <c r="D101" s="141" t="s">
        <v>809</v>
      </c>
      <c r="E101" s="141"/>
      <c r="F101" s="141"/>
      <c r="G101" s="141" t="s">
        <v>810</v>
      </c>
      <c r="H101" s="144">
        <v>648018734465</v>
      </c>
      <c r="I101" s="145">
        <v>98.99</v>
      </c>
      <c r="J101" s="146">
        <v>0.44750000000000001</v>
      </c>
      <c r="K101" s="147">
        <f t="shared" si="1"/>
        <v>54.691974999999999</v>
      </c>
    </row>
    <row r="102" spans="1:11" ht="15.75">
      <c r="A102" s="141"/>
      <c r="B102" s="142"/>
      <c r="C102" s="141"/>
      <c r="D102" s="141" t="s">
        <v>811</v>
      </c>
      <c r="E102" s="141"/>
      <c r="F102" s="141"/>
      <c r="G102" s="141" t="s">
        <v>812</v>
      </c>
      <c r="H102" s="144">
        <v>648018734472</v>
      </c>
      <c r="I102" s="145">
        <v>98.99</v>
      </c>
      <c r="J102" s="146">
        <v>0.44750000000000001</v>
      </c>
      <c r="K102" s="147">
        <f t="shared" si="1"/>
        <v>54.691974999999999</v>
      </c>
    </row>
    <row r="103" spans="1:11" ht="15.75">
      <c r="A103" s="141"/>
      <c r="B103" s="142"/>
      <c r="C103" s="141"/>
      <c r="D103" s="141" t="s">
        <v>813</v>
      </c>
      <c r="E103" s="141"/>
      <c r="F103" s="141"/>
      <c r="G103" s="141" t="s">
        <v>814</v>
      </c>
      <c r="H103" s="144">
        <v>648018734489</v>
      </c>
      <c r="I103" s="145">
        <v>98.99</v>
      </c>
      <c r="J103" s="146">
        <v>0.44750000000000001</v>
      </c>
      <c r="K103" s="147">
        <f t="shared" si="1"/>
        <v>54.691974999999999</v>
      </c>
    </row>
    <row r="104" spans="1:11" ht="15.75">
      <c r="A104" s="141"/>
      <c r="B104" s="142"/>
      <c r="C104" s="141"/>
      <c r="D104" s="141" t="s">
        <v>815</v>
      </c>
      <c r="E104" s="141"/>
      <c r="F104" s="141"/>
      <c r="G104" s="141" t="s">
        <v>816</v>
      </c>
      <c r="H104" s="144">
        <v>648018734496</v>
      </c>
      <c r="I104" s="145">
        <v>98.99</v>
      </c>
      <c r="J104" s="146">
        <v>0.44750000000000001</v>
      </c>
      <c r="K104" s="147">
        <f t="shared" si="1"/>
        <v>54.691974999999999</v>
      </c>
    </row>
    <row r="105" spans="1:11" ht="15.75">
      <c r="A105" s="141"/>
      <c r="B105" s="142"/>
      <c r="C105" s="141"/>
      <c r="D105" s="141" t="s">
        <v>817</v>
      </c>
      <c r="E105" s="141"/>
      <c r="F105" s="141"/>
      <c r="G105" s="141" t="s">
        <v>818</v>
      </c>
      <c r="H105" s="144">
        <v>648018734502</v>
      </c>
      <c r="I105" s="145">
        <v>98.99</v>
      </c>
      <c r="J105" s="146">
        <v>0.44750000000000001</v>
      </c>
      <c r="K105" s="147">
        <f t="shared" si="1"/>
        <v>54.691974999999999</v>
      </c>
    </row>
    <row r="106" spans="1:11" ht="15.75">
      <c r="A106" s="141"/>
      <c r="B106" s="142"/>
      <c r="C106" s="141"/>
      <c r="D106" s="141" t="s">
        <v>819</v>
      </c>
      <c r="E106" s="141"/>
      <c r="F106" s="141"/>
      <c r="G106" s="141" t="s">
        <v>820</v>
      </c>
      <c r="H106" s="144">
        <v>648018734519</v>
      </c>
      <c r="I106" s="145">
        <v>98.99</v>
      </c>
      <c r="J106" s="146">
        <v>0.44750000000000001</v>
      </c>
      <c r="K106" s="147">
        <f t="shared" si="1"/>
        <v>54.691974999999999</v>
      </c>
    </row>
    <row r="107" spans="1:11" ht="15.75">
      <c r="A107" s="141"/>
      <c r="B107" s="142"/>
      <c r="C107" s="141"/>
      <c r="D107" s="141" t="s">
        <v>821</v>
      </c>
      <c r="E107" s="141"/>
      <c r="F107" s="141"/>
      <c r="G107" s="141" t="s">
        <v>822</v>
      </c>
      <c r="H107" s="144">
        <v>648018734526</v>
      </c>
      <c r="I107" s="145">
        <v>98.99</v>
      </c>
      <c r="J107" s="146">
        <v>0.44750000000000001</v>
      </c>
      <c r="K107" s="147">
        <f t="shared" si="1"/>
        <v>54.691974999999999</v>
      </c>
    </row>
    <row r="108" spans="1:11" ht="15.75">
      <c r="A108" s="141"/>
      <c r="B108" s="142"/>
      <c r="C108" s="141"/>
      <c r="D108" s="141" t="s">
        <v>823</v>
      </c>
      <c r="E108" s="141"/>
      <c r="F108" s="141"/>
      <c r="G108" s="141" t="s">
        <v>824</v>
      </c>
      <c r="H108" s="144">
        <v>648018734533</v>
      </c>
      <c r="I108" s="145">
        <v>98.99</v>
      </c>
      <c r="J108" s="146">
        <v>0.44750000000000001</v>
      </c>
      <c r="K108" s="147">
        <f t="shared" si="1"/>
        <v>54.691974999999999</v>
      </c>
    </row>
    <row r="109" spans="1:11" ht="15.75">
      <c r="A109" s="141"/>
      <c r="B109" s="142"/>
      <c r="C109" s="141"/>
      <c r="D109" s="141" t="s">
        <v>825</v>
      </c>
      <c r="E109" s="141"/>
      <c r="F109" s="141"/>
      <c r="G109" s="141" t="s">
        <v>826</v>
      </c>
      <c r="H109" s="144">
        <v>648018734540</v>
      </c>
      <c r="I109" s="145">
        <v>98.99</v>
      </c>
      <c r="J109" s="146">
        <v>0.44750000000000001</v>
      </c>
      <c r="K109" s="147">
        <f t="shared" si="1"/>
        <v>54.691974999999999</v>
      </c>
    </row>
    <row r="110" spans="1:11" ht="15.75">
      <c r="A110" s="141"/>
      <c r="B110" s="142"/>
      <c r="C110" s="141"/>
      <c r="D110" s="141" t="s">
        <v>827</v>
      </c>
      <c r="E110" s="141"/>
      <c r="F110" s="141"/>
      <c r="G110" s="141" t="s">
        <v>828</v>
      </c>
      <c r="H110" s="144">
        <v>648018734557</v>
      </c>
      <c r="I110" s="145">
        <v>109.99</v>
      </c>
      <c r="J110" s="146">
        <v>0.44750000000000001</v>
      </c>
      <c r="K110" s="147">
        <f t="shared" si="1"/>
        <v>60.769474999999993</v>
      </c>
    </row>
    <row r="111" spans="1:11" ht="15.75">
      <c r="A111" s="141"/>
      <c r="B111" s="142"/>
      <c r="C111" s="141"/>
      <c r="D111" s="141" t="s">
        <v>829</v>
      </c>
      <c r="E111" s="141"/>
      <c r="F111" s="141"/>
      <c r="G111" s="141" t="s">
        <v>830</v>
      </c>
      <c r="H111" s="144">
        <v>648018734564</v>
      </c>
      <c r="I111" s="145">
        <v>109.99</v>
      </c>
      <c r="J111" s="146">
        <v>0.44750000000000001</v>
      </c>
      <c r="K111" s="147">
        <f t="shared" si="1"/>
        <v>60.769474999999993</v>
      </c>
    </row>
    <row r="112" spans="1:11" ht="15.75">
      <c r="A112" s="141"/>
      <c r="B112" s="142"/>
      <c r="C112" s="141"/>
      <c r="D112" s="141" t="s">
        <v>831</v>
      </c>
      <c r="E112" s="141"/>
      <c r="F112" s="141"/>
      <c r="G112" s="141" t="s">
        <v>832</v>
      </c>
      <c r="H112" s="144">
        <v>648018734571</v>
      </c>
      <c r="I112" s="145">
        <v>109.99</v>
      </c>
      <c r="J112" s="146">
        <v>0.44750000000000001</v>
      </c>
      <c r="K112" s="147">
        <f t="shared" si="1"/>
        <v>60.769474999999993</v>
      </c>
    </row>
    <row r="113" spans="1:11" ht="15.75">
      <c r="A113" s="141"/>
      <c r="B113" s="142"/>
      <c r="C113" s="141"/>
      <c r="D113" s="141" t="s">
        <v>833</v>
      </c>
      <c r="E113" s="141"/>
      <c r="F113" s="141"/>
      <c r="G113" s="141" t="s">
        <v>834</v>
      </c>
      <c r="H113" s="144">
        <v>648018734694</v>
      </c>
      <c r="I113" s="145">
        <v>98.99</v>
      </c>
      <c r="J113" s="146">
        <v>0.44750000000000001</v>
      </c>
      <c r="K113" s="147">
        <f t="shared" si="1"/>
        <v>54.691974999999999</v>
      </c>
    </row>
    <row r="114" spans="1:11" ht="15.75">
      <c r="A114" s="141"/>
      <c r="B114" s="142"/>
      <c r="C114" s="141"/>
      <c r="D114" s="141" t="s">
        <v>835</v>
      </c>
      <c r="E114" s="141"/>
      <c r="F114" s="141"/>
      <c r="G114" s="141" t="s">
        <v>836</v>
      </c>
      <c r="H114" s="144">
        <v>648018734700</v>
      </c>
      <c r="I114" s="145">
        <v>98.99</v>
      </c>
      <c r="J114" s="146">
        <v>0.44750000000000001</v>
      </c>
      <c r="K114" s="147">
        <f t="shared" si="1"/>
        <v>54.691974999999999</v>
      </c>
    </row>
    <row r="115" spans="1:11" ht="15.75">
      <c r="A115" s="141"/>
      <c r="B115" s="142"/>
      <c r="C115" s="141"/>
      <c r="D115" s="141" t="s">
        <v>837</v>
      </c>
      <c r="E115" s="141"/>
      <c r="F115" s="141"/>
      <c r="G115" s="141" t="s">
        <v>838</v>
      </c>
      <c r="H115" s="144">
        <v>648018734717</v>
      </c>
      <c r="I115" s="145">
        <v>98.99</v>
      </c>
      <c r="J115" s="146">
        <v>0.44750000000000001</v>
      </c>
      <c r="K115" s="147">
        <f t="shared" si="1"/>
        <v>54.691974999999999</v>
      </c>
    </row>
    <row r="116" spans="1:11" ht="15.75">
      <c r="A116" s="141"/>
      <c r="B116" s="142"/>
      <c r="C116" s="141"/>
      <c r="D116" s="141" t="s">
        <v>839</v>
      </c>
      <c r="E116" s="141"/>
      <c r="F116" s="141"/>
      <c r="G116" s="141" t="s">
        <v>840</v>
      </c>
      <c r="H116" s="144">
        <v>648018734724</v>
      </c>
      <c r="I116" s="145">
        <v>98.99</v>
      </c>
      <c r="J116" s="146">
        <v>0.44750000000000001</v>
      </c>
      <c r="K116" s="147">
        <f t="shared" si="1"/>
        <v>54.691974999999999</v>
      </c>
    </row>
    <row r="117" spans="1:11" ht="15.75">
      <c r="A117" s="141"/>
      <c r="B117" s="142"/>
      <c r="C117" s="141"/>
      <c r="D117" s="141" t="s">
        <v>841</v>
      </c>
      <c r="E117" s="141"/>
      <c r="F117" s="141"/>
      <c r="G117" s="141" t="s">
        <v>842</v>
      </c>
      <c r="H117" s="144">
        <v>648018734731</v>
      </c>
      <c r="I117" s="145">
        <v>98.99</v>
      </c>
      <c r="J117" s="146">
        <v>0.44750000000000001</v>
      </c>
      <c r="K117" s="147">
        <f t="shared" si="1"/>
        <v>54.691974999999999</v>
      </c>
    </row>
    <row r="118" spans="1:11" ht="15.75">
      <c r="A118" s="141"/>
      <c r="B118" s="142"/>
      <c r="C118" s="141"/>
      <c r="D118" s="141" t="s">
        <v>843</v>
      </c>
      <c r="E118" s="141"/>
      <c r="F118" s="141"/>
      <c r="G118" s="141" t="s">
        <v>844</v>
      </c>
      <c r="H118" s="144">
        <v>648018734748</v>
      </c>
      <c r="I118" s="145">
        <v>98.99</v>
      </c>
      <c r="J118" s="146">
        <v>0.44750000000000001</v>
      </c>
      <c r="K118" s="147">
        <f t="shared" si="1"/>
        <v>54.691974999999999</v>
      </c>
    </row>
    <row r="119" spans="1:11" ht="15.75">
      <c r="A119" s="141"/>
      <c r="B119" s="142"/>
      <c r="C119" s="141"/>
      <c r="D119" s="141" t="s">
        <v>845</v>
      </c>
      <c r="E119" s="141"/>
      <c r="F119" s="141"/>
      <c r="G119" s="141" t="s">
        <v>846</v>
      </c>
      <c r="H119" s="144">
        <v>648018734755</v>
      </c>
      <c r="I119" s="145">
        <v>98.99</v>
      </c>
      <c r="J119" s="146">
        <v>0.44750000000000001</v>
      </c>
      <c r="K119" s="147">
        <f t="shared" si="1"/>
        <v>54.691974999999999</v>
      </c>
    </row>
    <row r="120" spans="1:11" ht="15.75">
      <c r="A120" s="141"/>
      <c r="B120" s="142"/>
      <c r="C120" s="141"/>
      <c r="D120" s="141" t="s">
        <v>847</v>
      </c>
      <c r="E120" s="141"/>
      <c r="F120" s="141"/>
      <c r="G120" s="141" t="s">
        <v>848</v>
      </c>
      <c r="H120" s="144">
        <v>648018734762</v>
      </c>
      <c r="I120" s="145">
        <v>98.99</v>
      </c>
      <c r="J120" s="146">
        <v>0.44750000000000001</v>
      </c>
      <c r="K120" s="147">
        <f t="shared" si="1"/>
        <v>54.691974999999999</v>
      </c>
    </row>
    <row r="121" spans="1:11" ht="15.75">
      <c r="A121" s="141"/>
      <c r="B121" s="142"/>
      <c r="C121" s="141"/>
      <c r="D121" s="141" t="s">
        <v>849</v>
      </c>
      <c r="E121" s="141"/>
      <c r="F121" s="141"/>
      <c r="G121" s="141" t="s">
        <v>850</v>
      </c>
      <c r="H121" s="144">
        <v>648018734779</v>
      </c>
      <c r="I121" s="145">
        <v>98.99</v>
      </c>
      <c r="J121" s="146">
        <v>0.44750000000000001</v>
      </c>
      <c r="K121" s="147">
        <f t="shared" si="1"/>
        <v>54.691974999999999</v>
      </c>
    </row>
    <row r="122" spans="1:11" ht="15.75">
      <c r="A122" s="141"/>
      <c r="B122" s="142"/>
      <c r="C122" s="141"/>
      <c r="D122" s="141" t="s">
        <v>851</v>
      </c>
      <c r="E122" s="141"/>
      <c r="F122" s="141"/>
      <c r="G122" s="141" t="s">
        <v>852</v>
      </c>
      <c r="H122" s="144">
        <v>648018734786</v>
      </c>
      <c r="I122" s="145">
        <v>98.99</v>
      </c>
      <c r="J122" s="146">
        <v>0.44750000000000001</v>
      </c>
      <c r="K122" s="147">
        <f t="shared" si="1"/>
        <v>54.691974999999999</v>
      </c>
    </row>
    <row r="123" spans="1:11" ht="15.75">
      <c r="A123" s="141"/>
      <c r="B123" s="142"/>
      <c r="C123" s="141"/>
      <c r="D123" s="141" t="s">
        <v>853</v>
      </c>
      <c r="E123" s="141"/>
      <c r="F123" s="141"/>
      <c r="G123" s="141" t="s">
        <v>854</v>
      </c>
      <c r="H123" s="144">
        <v>648018734793</v>
      </c>
      <c r="I123" s="145">
        <v>98.99</v>
      </c>
      <c r="J123" s="146">
        <v>0.44750000000000001</v>
      </c>
      <c r="K123" s="147">
        <f t="shared" si="1"/>
        <v>54.691974999999999</v>
      </c>
    </row>
    <row r="124" spans="1:11" ht="15.75">
      <c r="A124" s="141"/>
      <c r="B124" s="142"/>
      <c r="C124" s="141"/>
      <c r="D124" s="141" t="s">
        <v>855</v>
      </c>
      <c r="E124" s="141"/>
      <c r="F124" s="141"/>
      <c r="G124" s="141" t="s">
        <v>856</v>
      </c>
      <c r="H124" s="144">
        <v>648018734809</v>
      </c>
      <c r="I124" s="145">
        <v>98.99</v>
      </c>
      <c r="J124" s="146">
        <v>0.44750000000000001</v>
      </c>
      <c r="K124" s="147">
        <f t="shared" si="1"/>
        <v>54.691974999999999</v>
      </c>
    </row>
    <row r="125" spans="1:11" ht="15.75">
      <c r="A125" s="141"/>
      <c r="B125" s="142"/>
      <c r="C125" s="141"/>
      <c r="D125" s="141" t="s">
        <v>857</v>
      </c>
      <c r="E125" s="141"/>
      <c r="F125" s="141"/>
      <c r="G125" s="141" t="s">
        <v>858</v>
      </c>
      <c r="H125" s="144">
        <v>648018734816</v>
      </c>
      <c r="I125" s="145">
        <v>98.99</v>
      </c>
      <c r="J125" s="146">
        <v>0.44750000000000001</v>
      </c>
      <c r="K125" s="147">
        <f t="shared" si="1"/>
        <v>54.691974999999999</v>
      </c>
    </row>
    <row r="126" spans="1:11" ht="15.75">
      <c r="A126" s="141"/>
      <c r="B126" s="142"/>
      <c r="C126" s="141"/>
      <c r="D126" s="141" t="s">
        <v>859</v>
      </c>
      <c r="E126" s="141"/>
      <c r="F126" s="141"/>
      <c r="G126" s="141" t="s">
        <v>860</v>
      </c>
      <c r="H126" s="144">
        <v>648018734823</v>
      </c>
      <c r="I126" s="145">
        <v>98.99</v>
      </c>
      <c r="J126" s="146">
        <v>0.44750000000000001</v>
      </c>
      <c r="K126" s="147">
        <f t="shared" si="1"/>
        <v>54.691974999999999</v>
      </c>
    </row>
    <row r="127" spans="1:11" ht="15.75">
      <c r="A127" s="141"/>
      <c r="B127" s="142"/>
      <c r="C127" s="141"/>
      <c r="D127" s="141" t="s">
        <v>861</v>
      </c>
      <c r="E127" s="141"/>
      <c r="F127" s="141"/>
      <c r="G127" s="141" t="s">
        <v>862</v>
      </c>
      <c r="H127" s="144">
        <v>648018734830</v>
      </c>
      <c r="I127" s="145">
        <v>98.99</v>
      </c>
      <c r="J127" s="146">
        <v>0.44750000000000001</v>
      </c>
      <c r="K127" s="147">
        <f t="shared" si="1"/>
        <v>54.691974999999999</v>
      </c>
    </row>
    <row r="128" spans="1:11" ht="15.75">
      <c r="A128" s="141"/>
      <c r="B128" s="142"/>
      <c r="C128" s="141"/>
      <c r="D128" s="141" t="s">
        <v>863</v>
      </c>
      <c r="E128" s="141"/>
      <c r="F128" s="141"/>
      <c r="G128" s="141" t="s">
        <v>864</v>
      </c>
      <c r="H128" s="144">
        <v>648018734847</v>
      </c>
      <c r="I128" s="145">
        <v>98.99</v>
      </c>
      <c r="J128" s="146">
        <v>0.44750000000000001</v>
      </c>
      <c r="K128" s="147">
        <f t="shared" si="1"/>
        <v>54.691974999999999</v>
      </c>
    </row>
    <row r="129" spans="1:11" ht="15.75">
      <c r="A129" s="141"/>
      <c r="B129" s="142"/>
      <c r="C129" s="141"/>
      <c r="D129" s="141" t="s">
        <v>865</v>
      </c>
      <c r="E129" s="141"/>
      <c r="F129" s="141"/>
      <c r="G129" s="141" t="s">
        <v>866</v>
      </c>
      <c r="H129" s="144">
        <v>648018734854</v>
      </c>
      <c r="I129" s="145">
        <v>98.99</v>
      </c>
      <c r="J129" s="146">
        <v>0.44750000000000001</v>
      </c>
      <c r="K129" s="147">
        <f t="shared" si="1"/>
        <v>54.691974999999999</v>
      </c>
    </row>
    <row r="130" spans="1:11" ht="15.75">
      <c r="A130" s="141"/>
      <c r="B130" s="142"/>
      <c r="C130" s="141"/>
      <c r="D130" s="141" t="s">
        <v>867</v>
      </c>
      <c r="E130" s="141"/>
      <c r="F130" s="141"/>
      <c r="G130" s="141" t="s">
        <v>868</v>
      </c>
      <c r="H130" s="144">
        <v>648018734861</v>
      </c>
      <c r="I130" s="145">
        <v>98.99</v>
      </c>
      <c r="J130" s="146">
        <v>0.44750000000000001</v>
      </c>
      <c r="K130" s="147">
        <f t="shared" si="1"/>
        <v>54.691974999999999</v>
      </c>
    </row>
    <row r="131" spans="1:11" ht="15.75">
      <c r="A131" s="141"/>
      <c r="B131" s="142"/>
      <c r="C131" s="141"/>
      <c r="D131" s="141" t="s">
        <v>869</v>
      </c>
      <c r="E131" s="141"/>
      <c r="F131" s="141"/>
      <c r="G131" s="141" t="s">
        <v>870</v>
      </c>
      <c r="H131" s="144">
        <v>648018734878</v>
      </c>
      <c r="I131" s="145">
        <v>98.99</v>
      </c>
      <c r="J131" s="146">
        <v>0.44750000000000001</v>
      </c>
      <c r="K131" s="147">
        <f t="shared" si="1"/>
        <v>54.691974999999999</v>
      </c>
    </row>
    <row r="132" spans="1:11" ht="15.75">
      <c r="A132" s="141"/>
      <c r="B132" s="142"/>
      <c r="C132" s="141"/>
      <c r="D132" s="141" t="s">
        <v>871</v>
      </c>
      <c r="E132" s="141"/>
      <c r="F132" s="141"/>
      <c r="G132" s="141" t="s">
        <v>872</v>
      </c>
      <c r="H132" s="144">
        <v>648018734885</v>
      </c>
      <c r="I132" s="145">
        <v>98.99</v>
      </c>
      <c r="J132" s="146">
        <v>0.44750000000000001</v>
      </c>
      <c r="K132" s="147">
        <f t="shared" si="1"/>
        <v>54.691974999999999</v>
      </c>
    </row>
    <row r="133" spans="1:11" ht="15.75">
      <c r="A133" s="141"/>
      <c r="B133" s="142"/>
      <c r="C133" s="141"/>
      <c r="D133" s="141" t="s">
        <v>873</v>
      </c>
      <c r="E133" s="141"/>
      <c r="F133" s="141"/>
      <c r="G133" s="141" t="s">
        <v>874</v>
      </c>
      <c r="H133" s="144">
        <v>648018734892</v>
      </c>
      <c r="I133" s="145">
        <v>98.99</v>
      </c>
      <c r="J133" s="146">
        <v>0.44750000000000001</v>
      </c>
      <c r="K133" s="147">
        <f t="shared" si="1"/>
        <v>54.691974999999999</v>
      </c>
    </row>
    <row r="134" spans="1:11" ht="15.75">
      <c r="A134" s="141"/>
      <c r="B134" s="142"/>
      <c r="C134" s="141"/>
      <c r="D134" s="141" t="s">
        <v>875</v>
      </c>
      <c r="E134" s="141"/>
      <c r="F134" s="141"/>
      <c r="G134" s="141" t="s">
        <v>876</v>
      </c>
      <c r="H134" s="144">
        <v>648018734908</v>
      </c>
      <c r="I134" s="145">
        <v>98.99</v>
      </c>
      <c r="J134" s="146">
        <v>0.44750000000000001</v>
      </c>
      <c r="K134" s="147">
        <f t="shared" si="1"/>
        <v>54.691974999999999</v>
      </c>
    </row>
    <row r="135" spans="1:11" ht="15.75">
      <c r="A135" s="141"/>
      <c r="B135" s="142"/>
      <c r="C135" s="141"/>
      <c r="D135" s="141" t="s">
        <v>877</v>
      </c>
      <c r="E135" s="141"/>
      <c r="F135" s="141"/>
      <c r="G135" s="141" t="s">
        <v>878</v>
      </c>
      <c r="H135" s="144">
        <v>648018734915</v>
      </c>
      <c r="I135" s="145">
        <v>98.99</v>
      </c>
      <c r="J135" s="146">
        <v>0.44750000000000001</v>
      </c>
      <c r="K135" s="147">
        <f t="shared" si="1"/>
        <v>54.691974999999999</v>
      </c>
    </row>
    <row r="136" spans="1:11" ht="15.75">
      <c r="A136" s="141"/>
      <c r="B136" s="142"/>
      <c r="C136" s="141"/>
      <c r="D136" s="141" t="s">
        <v>879</v>
      </c>
      <c r="E136" s="141"/>
      <c r="F136" s="141"/>
      <c r="G136" s="141" t="s">
        <v>880</v>
      </c>
      <c r="H136" s="144">
        <v>648018734922</v>
      </c>
      <c r="I136" s="145">
        <v>98.99</v>
      </c>
      <c r="J136" s="146">
        <v>0.44750000000000001</v>
      </c>
      <c r="K136" s="147">
        <f t="shared" si="1"/>
        <v>54.691974999999999</v>
      </c>
    </row>
    <row r="137" spans="1:11" ht="15.75">
      <c r="A137" s="141"/>
      <c r="B137" s="142"/>
      <c r="C137" s="141"/>
      <c r="D137" s="141" t="s">
        <v>881</v>
      </c>
      <c r="E137" s="141"/>
      <c r="F137" s="141"/>
      <c r="G137" s="141" t="s">
        <v>882</v>
      </c>
      <c r="H137" s="144">
        <v>648018734939</v>
      </c>
      <c r="I137" s="145">
        <v>98.99</v>
      </c>
      <c r="J137" s="146">
        <v>0.44750000000000001</v>
      </c>
      <c r="K137" s="147">
        <f t="shared" ref="K137:K200" si="2">I137-(I137*0.4475)</f>
        <v>54.691974999999999</v>
      </c>
    </row>
    <row r="138" spans="1:11" ht="15.75">
      <c r="A138" s="141"/>
      <c r="B138" s="142"/>
      <c r="C138" s="141"/>
      <c r="D138" s="141" t="s">
        <v>883</v>
      </c>
      <c r="E138" s="141"/>
      <c r="F138" s="141"/>
      <c r="G138" s="141" t="s">
        <v>884</v>
      </c>
      <c r="H138" s="144">
        <v>648018734946</v>
      </c>
      <c r="I138" s="145">
        <v>98.99</v>
      </c>
      <c r="J138" s="146">
        <v>0.44750000000000001</v>
      </c>
      <c r="K138" s="147">
        <f t="shared" si="2"/>
        <v>54.691974999999999</v>
      </c>
    </row>
    <row r="139" spans="1:11" ht="15.75">
      <c r="A139" s="141"/>
      <c r="B139" s="142"/>
      <c r="C139" s="141"/>
      <c r="D139" s="141" t="s">
        <v>885</v>
      </c>
      <c r="E139" s="141"/>
      <c r="F139" s="141"/>
      <c r="G139" s="141" t="s">
        <v>886</v>
      </c>
      <c r="H139" s="144">
        <v>648018734953</v>
      </c>
      <c r="I139" s="145">
        <v>98.99</v>
      </c>
      <c r="J139" s="146">
        <v>0.44750000000000001</v>
      </c>
      <c r="K139" s="147">
        <f t="shared" si="2"/>
        <v>54.691974999999999</v>
      </c>
    </row>
    <row r="140" spans="1:11" ht="15.75">
      <c r="A140" s="141"/>
      <c r="B140" s="142"/>
      <c r="C140" s="141"/>
      <c r="D140" s="141" t="s">
        <v>887</v>
      </c>
      <c r="E140" s="141"/>
      <c r="F140" s="141"/>
      <c r="G140" s="141" t="s">
        <v>888</v>
      </c>
      <c r="H140" s="144">
        <v>648018734960</v>
      </c>
      <c r="I140" s="145">
        <v>98.99</v>
      </c>
      <c r="J140" s="146">
        <v>0.44750000000000001</v>
      </c>
      <c r="K140" s="147">
        <f t="shared" si="2"/>
        <v>54.691974999999999</v>
      </c>
    </row>
    <row r="141" spans="1:11" ht="15.75">
      <c r="A141" s="141"/>
      <c r="B141" s="142"/>
      <c r="C141" s="141"/>
      <c r="D141" s="141" t="s">
        <v>889</v>
      </c>
      <c r="E141" s="141"/>
      <c r="F141" s="141"/>
      <c r="G141" s="141" t="s">
        <v>890</v>
      </c>
      <c r="H141" s="144">
        <v>648018734977</v>
      </c>
      <c r="I141" s="145">
        <v>98.99</v>
      </c>
      <c r="J141" s="146">
        <v>0.44750000000000001</v>
      </c>
      <c r="K141" s="147">
        <f t="shared" si="2"/>
        <v>54.691974999999999</v>
      </c>
    </row>
    <row r="142" spans="1:11" ht="15.75">
      <c r="A142" s="141"/>
      <c r="B142" s="142"/>
      <c r="C142" s="141"/>
      <c r="D142" s="141" t="s">
        <v>891</v>
      </c>
      <c r="E142" s="141"/>
      <c r="F142" s="141"/>
      <c r="G142" s="141" t="s">
        <v>892</v>
      </c>
      <c r="H142" s="144">
        <v>648018734984</v>
      </c>
      <c r="I142" s="145">
        <v>98.99</v>
      </c>
      <c r="J142" s="146">
        <v>0.44750000000000001</v>
      </c>
      <c r="K142" s="147">
        <f t="shared" si="2"/>
        <v>54.691974999999999</v>
      </c>
    </row>
    <row r="143" spans="1:11" ht="15.75">
      <c r="A143" s="141"/>
      <c r="B143" s="142"/>
      <c r="C143" s="141"/>
      <c r="D143" s="141" t="s">
        <v>893</v>
      </c>
      <c r="E143" s="141"/>
      <c r="F143" s="141"/>
      <c r="G143" s="141" t="s">
        <v>894</v>
      </c>
      <c r="H143" s="144">
        <v>648018734991</v>
      </c>
      <c r="I143" s="145">
        <v>98.99</v>
      </c>
      <c r="J143" s="146">
        <v>0.44750000000000001</v>
      </c>
      <c r="K143" s="147">
        <f t="shared" si="2"/>
        <v>54.691974999999999</v>
      </c>
    </row>
    <row r="144" spans="1:11" ht="15.75">
      <c r="A144" s="141"/>
      <c r="B144" s="142"/>
      <c r="C144" s="141"/>
      <c r="D144" s="141" t="s">
        <v>895</v>
      </c>
      <c r="E144" s="141"/>
      <c r="F144" s="141"/>
      <c r="G144" s="141" t="s">
        <v>896</v>
      </c>
      <c r="H144" s="144">
        <v>648018735004</v>
      </c>
      <c r="I144" s="145">
        <v>109.99</v>
      </c>
      <c r="J144" s="146">
        <v>0.44750000000000001</v>
      </c>
      <c r="K144" s="147">
        <f t="shared" si="2"/>
        <v>60.769474999999993</v>
      </c>
    </row>
    <row r="145" spans="1:11" ht="15.75">
      <c r="A145" s="141"/>
      <c r="B145" s="142"/>
      <c r="C145" s="141"/>
      <c r="D145" s="141" t="s">
        <v>897</v>
      </c>
      <c r="E145" s="141"/>
      <c r="F145" s="141"/>
      <c r="G145" s="141" t="s">
        <v>898</v>
      </c>
      <c r="H145" s="144">
        <v>648018735011</v>
      </c>
      <c r="I145" s="145">
        <v>109.99</v>
      </c>
      <c r="J145" s="146">
        <v>0.44750000000000001</v>
      </c>
      <c r="K145" s="147">
        <f t="shared" si="2"/>
        <v>60.769474999999993</v>
      </c>
    </row>
    <row r="146" spans="1:11" ht="15.75">
      <c r="A146" s="141"/>
      <c r="B146" s="142"/>
      <c r="C146" s="141"/>
      <c r="D146" s="141" t="s">
        <v>899</v>
      </c>
      <c r="E146" s="141"/>
      <c r="F146" s="141"/>
      <c r="G146" s="141" t="s">
        <v>900</v>
      </c>
      <c r="H146" s="144">
        <v>648018735028</v>
      </c>
      <c r="I146" s="145">
        <v>109.99</v>
      </c>
      <c r="J146" s="146">
        <v>0.44750000000000001</v>
      </c>
      <c r="K146" s="147">
        <f t="shared" si="2"/>
        <v>60.769474999999993</v>
      </c>
    </row>
    <row r="147" spans="1:11" ht="15.75">
      <c r="A147" s="141"/>
      <c r="B147" s="142"/>
      <c r="C147" s="141"/>
      <c r="D147" s="141" t="s">
        <v>901</v>
      </c>
      <c r="E147" s="141"/>
      <c r="F147" s="141"/>
      <c r="G147" s="141" t="s">
        <v>902</v>
      </c>
      <c r="H147" s="144">
        <v>648018735141</v>
      </c>
      <c r="I147" s="145">
        <v>98.99</v>
      </c>
      <c r="J147" s="146">
        <v>0.44750000000000001</v>
      </c>
      <c r="K147" s="147">
        <f t="shared" si="2"/>
        <v>54.691974999999999</v>
      </c>
    </row>
    <row r="148" spans="1:11" ht="15.75">
      <c r="A148" s="141"/>
      <c r="B148" s="142"/>
      <c r="C148" s="141"/>
      <c r="D148" s="141" t="s">
        <v>903</v>
      </c>
      <c r="E148" s="141"/>
      <c r="F148" s="141"/>
      <c r="G148" s="141" t="s">
        <v>904</v>
      </c>
      <c r="H148" s="144">
        <v>648018735158</v>
      </c>
      <c r="I148" s="145">
        <v>98.99</v>
      </c>
      <c r="J148" s="146">
        <v>0.44750000000000001</v>
      </c>
      <c r="K148" s="147">
        <f t="shared" si="2"/>
        <v>54.691974999999999</v>
      </c>
    </row>
    <row r="149" spans="1:11" ht="15.75">
      <c r="A149" s="141"/>
      <c r="B149" s="142"/>
      <c r="C149" s="141"/>
      <c r="D149" s="141" t="s">
        <v>905</v>
      </c>
      <c r="E149" s="141"/>
      <c r="F149" s="141"/>
      <c r="G149" s="141" t="s">
        <v>906</v>
      </c>
      <c r="H149" s="144">
        <v>648018735165</v>
      </c>
      <c r="I149" s="145">
        <v>98.99</v>
      </c>
      <c r="J149" s="146">
        <v>0.44750000000000001</v>
      </c>
      <c r="K149" s="147">
        <f t="shared" si="2"/>
        <v>54.691974999999999</v>
      </c>
    </row>
    <row r="150" spans="1:11" ht="15.75">
      <c r="A150" s="141"/>
      <c r="B150" s="142"/>
      <c r="C150" s="141"/>
      <c r="D150" s="141" t="s">
        <v>907</v>
      </c>
      <c r="E150" s="141"/>
      <c r="F150" s="141"/>
      <c r="G150" s="141" t="s">
        <v>908</v>
      </c>
      <c r="H150" s="144">
        <v>648018735172</v>
      </c>
      <c r="I150" s="145">
        <v>98.99</v>
      </c>
      <c r="J150" s="146">
        <v>0.44750000000000001</v>
      </c>
      <c r="K150" s="147">
        <f t="shared" si="2"/>
        <v>54.691974999999999</v>
      </c>
    </row>
    <row r="151" spans="1:11" ht="15.75">
      <c r="A151" s="141"/>
      <c r="B151" s="142"/>
      <c r="C151" s="141"/>
      <c r="D151" s="141" t="s">
        <v>909</v>
      </c>
      <c r="E151" s="141"/>
      <c r="F151" s="141"/>
      <c r="G151" s="141" t="s">
        <v>910</v>
      </c>
      <c r="H151" s="144">
        <v>648018735189</v>
      </c>
      <c r="I151" s="145">
        <v>98.99</v>
      </c>
      <c r="J151" s="146">
        <v>0.44750000000000001</v>
      </c>
      <c r="K151" s="147">
        <f t="shared" si="2"/>
        <v>54.691974999999999</v>
      </c>
    </row>
    <row r="152" spans="1:11" ht="15.75">
      <c r="A152" s="141"/>
      <c r="B152" s="142"/>
      <c r="C152" s="141"/>
      <c r="D152" s="141" t="s">
        <v>911</v>
      </c>
      <c r="E152" s="141"/>
      <c r="F152" s="141"/>
      <c r="G152" s="141" t="s">
        <v>912</v>
      </c>
      <c r="H152" s="144">
        <v>648018735196</v>
      </c>
      <c r="I152" s="145">
        <v>98.99</v>
      </c>
      <c r="J152" s="146">
        <v>0.44750000000000001</v>
      </c>
      <c r="K152" s="147">
        <f t="shared" si="2"/>
        <v>54.691974999999999</v>
      </c>
    </row>
    <row r="153" spans="1:11" ht="15.75">
      <c r="A153" s="141"/>
      <c r="B153" s="142"/>
      <c r="C153" s="141"/>
      <c r="D153" s="141" t="s">
        <v>913</v>
      </c>
      <c r="E153" s="141"/>
      <c r="F153" s="141"/>
      <c r="G153" s="141" t="s">
        <v>914</v>
      </c>
      <c r="H153" s="144">
        <v>648018735202</v>
      </c>
      <c r="I153" s="145">
        <v>98.99</v>
      </c>
      <c r="J153" s="146">
        <v>0.44750000000000001</v>
      </c>
      <c r="K153" s="147">
        <f t="shared" si="2"/>
        <v>54.691974999999999</v>
      </c>
    </row>
    <row r="154" spans="1:11" ht="15.75">
      <c r="A154" s="141"/>
      <c r="B154" s="142"/>
      <c r="C154" s="141"/>
      <c r="D154" s="141" t="s">
        <v>915</v>
      </c>
      <c r="E154" s="141"/>
      <c r="F154" s="141"/>
      <c r="G154" s="141" t="s">
        <v>916</v>
      </c>
      <c r="H154" s="144">
        <v>648018735219</v>
      </c>
      <c r="I154" s="145">
        <v>98.99</v>
      </c>
      <c r="J154" s="146">
        <v>0.44750000000000001</v>
      </c>
      <c r="K154" s="147">
        <f t="shared" si="2"/>
        <v>54.691974999999999</v>
      </c>
    </row>
    <row r="155" spans="1:11" ht="15.75">
      <c r="A155" s="141"/>
      <c r="B155" s="142"/>
      <c r="C155" s="141"/>
      <c r="D155" s="141" t="s">
        <v>917</v>
      </c>
      <c r="E155" s="141"/>
      <c r="F155" s="141"/>
      <c r="G155" s="141" t="s">
        <v>918</v>
      </c>
      <c r="H155" s="144">
        <v>648018735226</v>
      </c>
      <c r="I155" s="145">
        <v>98.99</v>
      </c>
      <c r="J155" s="146">
        <v>0.44750000000000001</v>
      </c>
      <c r="K155" s="147">
        <f t="shared" si="2"/>
        <v>54.691974999999999</v>
      </c>
    </row>
    <row r="156" spans="1:11" ht="15.75">
      <c r="A156" s="141"/>
      <c r="B156" s="142"/>
      <c r="C156" s="141"/>
      <c r="D156" s="141" t="s">
        <v>919</v>
      </c>
      <c r="E156" s="141"/>
      <c r="F156" s="141"/>
      <c r="G156" s="141" t="s">
        <v>920</v>
      </c>
      <c r="H156" s="144">
        <v>648018735233</v>
      </c>
      <c r="I156" s="145">
        <v>98.99</v>
      </c>
      <c r="J156" s="146">
        <v>0.44750000000000001</v>
      </c>
      <c r="K156" s="147">
        <f t="shared" si="2"/>
        <v>54.691974999999999</v>
      </c>
    </row>
    <row r="157" spans="1:11" ht="15.75">
      <c r="A157" s="141"/>
      <c r="B157" s="142"/>
      <c r="C157" s="141"/>
      <c r="D157" s="141" t="s">
        <v>921</v>
      </c>
      <c r="E157" s="141"/>
      <c r="F157" s="141"/>
      <c r="G157" s="141" t="s">
        <v>922</v>
      </c>
      <c r="H157" s="144">
        <v>648018735240</v>
      </c>
      <c r="I157" s="145">
        <v>98.99</v>
      </c>
      <c r="J157" s="146">
        <v>0.44750000000000001</v>
      </c>
      <c r="K157" s="147">
        <f t="shared" si="2"/>
        <v>54.691974999999999</v>
      </c>
    </row>
    <row r="158" spans="1:11" ht="15.75">
      <c r="A158" s="141"/>
      <c r="B158" s="142"/>
      <c r="C158" s="141"/>
      <c r="D158" s="141" t="s">
        <v>923</v>
      </c>
      <c r="E158" s="141"/>
      <c r="F158" s="141"/>
      <c r="G158" s="141" t="s">
        <v>924</v>
      </c>
      <c r="H158" s="144">
        <v>648018735257</v>
      </c>
      <c r="I158" s="145">
        <v>98.99</v>
      </c>
      <c r="J158" s="146">
        <v>0.44750000000000001</v>
      </c>
      <c r="K158" s="147">
        <f t="shared" si="2"/>
        <v>54.691974999999999</v>
      </c>
    </row>
    <row r="159" spans="1:11" ht="15.75">
      <c r="A159" s="141"/>
      <c r="B159" s="142"/>
      <c r="C159" s="141"/>
      <c r="D159" s="141" t="s">
        <v>925</v>
      </c>
      <c r="E159" s="141"/>
      <c r="F159" s="141"/>
      <c r="G159" s="141" t="s">
        <v>926</v>
      </c>
      <c r="H159" s="144">
        <v>648018735264</v>
      </c>
      <c r="I159" s="145">
        <v>98.99</v>
      </c>
      <c r="J159" s="146">
        <v>0.44750000000000001</v>
      </c>
      <c r="K159" s="147">
        <f t="shared" si="2"/>
        <v>54.691974999999999</v>
      </c>
    </row>
    <row r="160" spans="1:11" ht="15.75">
      <c r="A160" s="141"/>
      <c r="B160" s="142"/>
      <c r="C160" s="141"/>
      <c r="D160" s="141" t="s">
        <v>927</v>
      </c>
      <c r="E160" s="141"/>
      <c r="F160" s="141"/>
      <c r="G160" s="141" t="s">
        <v>928</v>
      </c>
      <c r="H160" s="144">
        <v>648018735271</v>
      </c>
      <c r="I160" s="145">
        <v>98.99</v>
      </c>
      <c r="J160" s="146">
        <v>0.44750000000000001</v>
      </c>
      <c r="K160" s="147">
        <f t="shared" si="2"/>
        <v>54.691974999999999</v>
      </c>
    </row>
    <row r="161" spans="1:11" ht="15.75">
      <c r="A161" s="141"/>
      <c r="B161" s="142"/>
      <c r="C161" s="141"/>
      <c r="D161" s="141" t="s">
        <v>929</v>
      </c>
      <c r="E161" s="141"/>
      <c r="F161" s="141"/>
      <c r="G161" s="141" t="s">
        <v>930</v>
      </c>
      <c r="H161" s="144">
        <v>648018735288</v>
      </c>
      <c r="I161" s="145">
        <v>98.99</v>
      </c>
      <c r="J161" s="146">
        <v>0.44750000000000001</v>
      </c>
      <c r="K161" s="147">
        <f t="shared" si="2"/>
        <v>54.691974999999999</v>
      </c>
    </row>
    <row r="162" spans="1:11" ht="15.75">
      <c r="A162" s="141"/>
      <c r="B162" s="142"/>
      <c r="C162" s="141"/>
      <c r="D162" s="141" t="s">
        <v>931</v>
      </c>
      <c r="E162" s="141"/>
      <c r="F162" s="141"/>
      <c r="G162" s="141" t="s">
        <v>932</v>
      </c>
      <c r="H162" s="144">
        <v>648018735295</v>
      </c>
      <c r="I162" s="145">
        <v>98.99</v>
      </c>
      <c r="J162" s="146">
        <v>0.44750000000000001</v>
      </c>
      <c r="K162" s="147">
        <f t="shared" si="2"/>
        <v>54.691974999999999</v>
      </c>
    </row>
    <row r="163" spans="1:11" ht="15.75">
      <c r="A163" s="141"/>
      <c r="B163" s="142"/>
      <c r="C163" s="141"/>
      <c r="D163" s="141" t="s">
        <v>933</v>
      </c>
      <c r="E163" s="141"/>
      <c r="F163" s="141"/>
      <c r="G163" s="141" t="s">
        <v>934</v>
      </c>
      <c r="H163" s="144">
        <v>648018735301</v>
      </c>
      <c r="I163" s="145">
        <v>98.99</v>
      </c>
      <c r="J163" s="146">
        <v>0.44750000000000001</v>
      </c>
      <c r="K163" s="147">
        <f t="shared" si="2"/>
        <v>54.691974999999999</v>
      </c>
    </row>
    <row r="164" spans="1:11" ht="15.75">
      <c r="A164" s="141"/>
      <c r="B164" s="142"/>
      <c r="C164" s="141"/>
      <c r="D164" s="141" t="s">
        <v>935</v>
      </c>
      <c r="E164" s="141"/>
      <c r="F164" s="141"/>
      <c r="G164" s="141" t="s">
        <v>936</v>
      </c>
      <c r="H164" s="144">
        <v>648018735318</v>
      </c>
      <c r="I164" s="145">
        <v>98.99</v>
      </c>
      <c r="J164" s="146">
        <v>0.44750000000000001</v>
      </c>
      <c r="K164" s="147">
        <f t="shared" si="2"/>
        <v>54.691974999999999</v>
      </c>
    </row>
    <row r="165" spans="1:11" ht="15.75">
      <c r="A165" s="141"/>
      <c r="B165" s="142"/>
      <c r="C165" s="141"/>
      <c r="D165" s="141" t="s">
        <v>937</v>
      </c>
      <c r="E165" s="141"/>
      <c r="F165" s="141"/>
      <c r="G165" s="141" t="s">
        <v>938</v>
      </c>
      <c r="H165" s="144">
        <v>648018735325</v>
      </c>
      <c r="I165" s="145">
        <v>98.99</v>
      </c>
      <c r="J165" s="146">
        <v>0.44750000000000001</v>
      </c>
      <c r="K165" s="147">
        <f t="shared" si="2"/>
        <v>54.691974999999999</v>
      </c>
    </row>
    <row r="166" spans="1:11" ht="15.75">
      <c r="A166" s="141"/>
      <c r="B166" s="142"/>
      <c r="C166" s="141"/>
      <c r="D166" s="141" t="s">
        <v>939</v>
      </c>
      <c r="E166" s="141"/>
      <c r="F166" s="141"/>
      <c r="G166" s="141" t="s">
        <v>940</v>
      </c>
      <c r="H166" s="144">
        <v>648018735332</v>
      </c>
      <c r="I166" s="145">
        <v>98.99</v>
      </c>
      <c r="J166" s="146">
        <v>0.44750000000000001</v>
      </c>
      <c r="K166" s="147">
        <f t="shared" si="2"/>
        <v>54.691974999999999</v>
      </c>
    </row>
    <row r="167" spans="1:11" ht="15.75">
      <c r="A167" s="141"/>
      <c r="B167" s="142"/>
      <c r="C167" s="141"/>
      <c r="D167" s="141" t="s">
        <v>941</v>
      </c>
      <c r="E167" s="141"/>
      <c r="F167" s="141"/>
      <c r="G167" s="141" t="s">
        <v>942</v>
      </c>
      <c r="H167" s="144">
        <v>648018735349</v>
      </c>
      <c r="I167" s="145">
        <v>98.99</v>
      </c>
      <c r="J167" s="146">
        <v>0.44750000000000001</v>
      </c>
      <c r="K167" s="147">
        <f t="shared" si="2"/>
        <v>54.691974999999999</v>
      </c>
    </row>
    <row r="168" spans="1:11" ht="15.75">
      <c r="A168" s="141"/>
      <c r="B168" s="142"/>
      <c r="C168" s="141"/>
      <c r="D168" s="141" t="s">
        <v>943</v>
      </c>
      <c r="E168" s="141"/>
      <c r="F168" s="141"/>
      <c r="G168" s="141" t="s">
        <v>944</v>
      </c>
      <c r="H168" s="144">
        <v>648018735356</v>
      </c>
      <c r="I168" s="145">
        <v>98.99</v>
      </c>
      <c r="J168" s="146">
        <v>0.44750000000000001</v>
      </c>
      <c r="K168" s="147">
        <f t="shared" si="2"/>
        <v>54.691974999999999</v>
      </c>
    </row>
    <row r="169" spans="1:11" ht="15.75">
      <c r="A169" s="141"/>
      <c r="B169" s="142"/>
      <c r="C169" s="141"/>
      <c r="D169" s="141" t="s">
        <v>945</v>
      </c>
      <c r="E169" s="141"/>
      <c r="F169" s="141"/>
      <c r="G169" s="141" t="s">
        <v>946</v>
      </c>
      <c r="H169" s="144">
        <v>648018735363</v>
      </c>
      <c r="I169" s="145">
        <v>98.99</v>
      </c>
      <c r="J169" s="146">
        <v>0.44750000000000001</v>
      </c>
      <c r="K169" s="147">
        <f t="shared" si="2"/>
        <v>54.691974999999999</v>
      </c>
    </row>
    <row r="170" spans="1:11" ht="15.75">
      <c r="A170" s="141"/>
      <c r="B170" s="142"/>
      <c r="C170" s="141"/>
      <c r="D170" s="141" t="s">
        <v>947</v>
      </c>
      <c r="E170" s="141"/>
      <c r="F170" s="141"/>
      <c r="G170" s="141" t="s">
        <v>948</v>
      </c>
      <c r="H170" s="144">
        <v>648018735370</v>
      </c>
      <c r="I170" s="145">
        <v>98.99</v>
      </c>
      <c r="J170" s="146">
        <v>0.44750000000000001</v>
      </c>
      <c r="K170" s="147">
        <f t="shared" si="2"/>
        <v>54.691974999999999</v>
      </c>
    </row>
    <row r="171" spans="1:11" ht="15.75">
      <c r="A171" s="141"/>
      <c r="B171" s="142"/>
      <c r="C171" s="141"/>
      <c r="D171" s="141" t="s">
        <v>949</v>
      </c>
      <c r="E171" s="141"/>
      <c r="F171" s="141"/>
      <c r="G171" s="141" t="s">
        <v>950</v>
      </c>
      <c r="H171" s="144">
        <v>648018735387</v>
      </c>
      <c r="I171" s="145">
        <v>98.99</v>
      </c>
      <c r="J171" s="146">
        <v>0.44750000000000001</v>
      </c>
      <c r="K171" s="147">
        <f t="shared" si="2"/>
        <v>54.691974999999999</v>
      </c>
    </row>
    <row r="172" spans="1:11" ht="15.75">
      <c r="A172" s="141"/>
      <c r="B172" s="142"/>
      <c r="C172" s="141"/>
      <c r="D172" s="141" t="s">
        <v>951</v>
      </c>
      <c r="E172" s="141"/>
      <c r="F172" s="141"/>
      <c r="G172" s="141" t="s">
        <v>952</v>
      </c>
      <c r="H172" s="144">
        <v>648018735394</v>
      </c>
      <c r="I172" s="145">
        <v>98.99</v>
      </c>
      <c r="J172" s="146">
        <v>0.44750000000000001</v>
      </c>
      <c r="K172" s="147">
        <f t="shared" si="2"/>
        <v>54.691974999999999</v>
      </c>
    </row>
    <row r="173" spans="1:11" ht="15.75">
      <c r="A173" s="141"/>
      <c r="B173" s="142"/>
      <c r="C173" s="141"/>
      <c r="D173" s="141" t="s">
        <v>953</v>
      </c>
      <c r="E173" s="141"/>
      <c r="F173" s="141"/>
      <c r="G173" s="141" t="s">
        <v>954</v>
      </c>
      <c r="H173" s="144">
        <v>648018735400</v>
      </c>
      <c r="I173" s="145">
        <v>98.99</v>
      </c>
      <c r="J173" s="146">
        <v>0.44750000000000001</v>
      </c>
      <c r="K173" s="147">
        <f t="shared" si="2"/>
        <v>54.691974999999999</v>
      </c>
    </row>
    <row r="174" spans="1:11" ht="15.75">
      <c r="A174" s="141"/>
      <c r="B174" s="142"/>
      <c r="C174" s="141"/>
      <c r="D174" s="141" t="s">
        <v>955</v>
      </c>
      <c r="E174" s="141"/>
      <c r="F174" s="141"/>
      <c r="G174" s="141" t="s">
        <v>956</v>
      </c>
      <c r="H174" s="144">
        <v>648018735417</v>
      </c>
      <c r="I174" s="145">
        <v>98.99</v>
      </c>
      <c r="J174" s="146">
        <v>0.44750000000000001</v>
      </c>
      <c r="K174" s="147">
        <f t="shared" si="2"/>
        <v>54.691974999999999</v>
      </c>
    </row>
    <row r="175" spans="1:11" ht="15.75">
      <c r="A175" s="141"/>
      <c r="B175" s="142"/>
      <c r="C175" s="141"/>
      <c r="D175" s="141" t="s">
        <v>957</v>
      </c>
      <c r="E175" s="141"/>
      <c r="F175" s="141"/>
      <c r="G175" s="141" t="s">
        <v>958</v>
      </c>
      <c r="H175" s="144">
        <v>648018735424</v>
      </c>
      <c r="I175" s="145">
        <v>98.99</v>
      </c>
      <c r="J175" s="146">
        <v>0.44750000000000001</v>
      </c>
      <c r="K175" s="147">
        <f t="shared" si="2"/>
        <v>54.691974999999999</v>
      </c>
    </row>
    <row r="176" spans="1:11" ht="15.75">
      <c r="A176" s="141"/>
      <c r="B176" s="142"/>
      <c r="C176" s="141"/>
      <c r="D176" s="141" t="s">
        <v>959</v>
      </c>
      <c r="E176" s="141"/>
      <c r="F176" s="141"/>
      <c r="G176" s="141" t="s">
        <v>960</v>
      </c>
      <c r="H176" s="144">
        <v>648018735431</v>
      </c>
      <c r="I176" s="145">
        <v>98.99</v>
      </c>
      <c r="J176" s="146">
        <v>0.44750000000000001</v>
      </c>
      <c r="K176" s="147">
        <f t="shared" si="2"/>
        <v>54.691974999999999</v>
      </c>
    </row>
    <row r="177" spans="1:11" ht="15.75">
      <c r="A177" s="141"/>
      <c r="B177" s="142"/>
      <c r="C177" s="141"/>
      <c r="D177" s="141" t="s">
        <v>961</v>
      </c>
      <c r="E177" s="141"/>
      <c r="F177" s="141"/>
      <c r="G177" s="141" t="s">
        <v>962</v>
      </c>
      <c r="H177" s="144">
        <v>648018735448</v>
      </c>
      <c r="I177" s="145">
        <v>98.99</v>
      </c>
      <c r="J177" s="146">
        <v>0.44750000000000001</v>
      </c>
      <c r="K177" s="147">
        <f t="shared" si="2"/>
        <v>54.691974999999999</v>
      </c>
    </row>
    <row r="178" spans="1:11" ht="15.75">
      <c r="A178" s="141"/>
      <c r="B178" s="142"/>
      <c r="C178" s="141"/>
      <c r="D178" s="141" t="s">
        <v>963</v>
      </c>
      <c r="E178" s="141"/>
      <c r="F178" s="141"/>
      <c r="G178" s="141" t="s">
        <v>964</v>
      </c>
      <c r="H178" s="144">
        <v>648018735455</v>
      </c>
      <c r="I178" s="145">
        <v>109.99</v>
      </c>
      <c r="J178" s="146">
        <v>0.44750000000000001</v>
      </c>
      <c r="K178" s="147">
        <f t="shared" si="2"/>
        <v>60.769474999999993</v>
      </c>
    </row>
    <row r="179" spans="1:11" ht="15.75">
      <c r="A179" s="141"/>
      <c r="B179" s="142"/>
      <c r="C179" s="141"/>
      <c r="D179" s="141" t="s">
        <v>965</v>
      </c>
      <c r="E179" s="141"/>
      <c r="F179" s="141"/>
      <c r="G179" s="141" t="s">
        <v>966</v>
      </c>
      <c r="H179" s="144">
        <v>648018735462</v>
      </c>
      <c r="I179" s="145">
        <v>109.99</v>
      </c>
      <c r="J179" s="146">
        <v>0.44750000000000001</v>
      </c>
      <c r="K179" s="147">
        <f t="shared" si="2"/>
        <v>60.769474999999993</v>
      </c>
    </row>
    <row r="180" spans="1:11" ht="15.75">
      <c r="A180" s="141"/>
      <c r="B180" s="142"/>
      <c r="C180" s="141"/>
      <c r="D180" s="141" t="s">
        <v>967</v>
      </c>
      <c r="E180" s="141"/>
      <c r="F180" s="141"/>
      <c r="G180" s="141" t="s">
        <v>968</v>
      </c>
      <c r="H180" s="144">
        <v>648018735479</v>
      </c>
      <c r="I180" s="145">
        <v>109.99</v>
      </c>
      <c r="J180" s="146">
        <v>0.44750000000000001</v>
      </c>
      <c r="K180" s="147">
        <f t="shared" si="2"/>
        <v>60.769474999999993</v>
      </c>
    </row>
    <row r="181" spans="1:11" ht="15.75">
      <c r="A181" s="149"/>
      <c r="B181" s="150"/>
      <c r="C181" s="149"/>
      <c r="D181" s="161"/>
      <c r="E181" s="162"/>
      <c r="F181" s="162"/>
      <c r="G181" s="162"/>
      <c r="H181" s="163"/>
      <c r="I181" s="164"/>
      <c r="J181" s="165"/>
      <c r="K181" s="147"/>
    </row>
    <row r="182" spans="1:11" ht="15.75">
      <c r="A182" s="141"/>
      <c r="B182" s="150"/>
      <c r="C182" s="141"/>
      <c r="D182" s="141" t="s">
        <v>969</v>
      </c>
      <c r="E182" s="141"/>
      <c r="F182" s="141"/>
      <c r="G182" s="141" t="s">
        <v>970</v>
      </c>
      <c r="H182" s="144">
        <v>648018030123</v>
      </c>
      <c r="I182" s="145">
        <v>65.989999999999995</v>
      </c>
      <c r="J182" s="146">
        <v>0.44750000000000001</v>
      </c>
      <c r="K182" s="147">
        <f t="shared" si="2"/>
        <v>36.459474999999998</v>
      </c>
    </row>
    <row r="183" spans="1:11" ht="15.75">
      <c r="A183" s="141"/>
      <c r="B183" s="150"/>
      <c r="C183" s="141"/>
      <c r="D183" s="141" t="s">
        <v>971</v>
      </c>
      <c r="E183" s="141"/>
      <c r="F183" s="141"/>
      <c r="G183" s="141" t="s">
        <v>972</v>
      </c>
      <c r="H183" s="144">
        <v>648018030130</v>
      </c>
      <c r="I183" s="145">
        <v>65.989999999999995</v>
      </c>
      <c r="J183" s="146">
        <v>0.44750000000000001</v>
      </c>
      <c r="K183" s="147">
        <f t="shared" si="2"/>
        <v>36.459474999999998</v>
      </c>
    </row>
    <row r="184" spans="1:11" ht="15.75">
      <c r="A184" s="141"/>
      <c r="B184" s="150"/>
      <c r="C184" s="141"/>
      <c r="D184" s="141" t="s">
        <v>973</v>
      </c>
      <c r="E184" s="141"/>
      <c r="F184" s="141"/>
      <c r="G184" s="141" t="s">
        <v>974</v>
      </c>
      <c r="H184" s="144">
        <v>648018030147</v>
      </c>
      <c r="I184" s="145">
        <v>65.989999999999995</v>
      </c>
      <c r="J184" s="146">
        <v>0.44750000000000001</v>
      </c>
      <c r="K184" s="147">
        <f t="shared" si="2"/>
        <v>36.459474999999998</v>
      </c>
    </row>
    <row r="185" spans="1:11" ht="15.75">
      <c r="A185" s="141"/>
      <c r="B185" s="150"/>
      <c r="C185" s="141"/>
      <c r="D185" s="141" t="s">
        <v>975</v>
      </c>
      <c r="E185" s="141"/>
      <c r="F185" s="141"/>
      <c r="G185" s="141" t="s">
        <v>976</v>
      </c>
      <c r="H185" s="144">
        <v>648018030154</v>
      </c>
      <c r="I185" s="145">
        <v>65.989999999999995</v>
      </c>
      <c r="J185" s="146">
        <v>0.44750000000000001</v>
      </c>
      <c r="K185" s="147">
        <f t="shared" si="2"/>
        <v>36.459474999999998</v>
      </c>
    </row>
    <row r="186" spans="1:11" ht="15.75">
      <c r="A186" s="141"/>
      <c r="B186" s="150"/>
      <c r="C186" s="141"/>
      <c r="D186" s="141" t="s">
        <v>977</v>
      </c>
      <c r="E186" s="141"/>
      <c r="F186" s="141"/>
      <c r="G186" s="141" t="s">
        <v>978</v>
      </c>
      <c r="H186" s="144">
        <v>648018030161</v>
      </c>
      <c r="I186" s="145">
        <v>65.989999999999995</v>
      </c>
      <c r="J186" s="146">
        <v>0.44750000000000001</v>
      </c>
      <c r="K186" s="147">
        <f t="shared" si="2"/>
        <v>36.459474999999998</v>
      </c>
    </row>
    <row r="187" spans="1:11" ht="15.75">
      <c r="A187" s="141"/>
      <c r="B187" s="150"/>
      <c r="C187" s="141"/>
      <c r="D187" s="141" t="s">
        <v>979</v>
      </c>
      <c r="E187" s="141"/>
      <c r="F187" s="141"/>
      <c r="G187" s="141" t="s">
        <v>980</v>
      </c>
      <c r="H187" s="144">
        <v>648018030178</v>
      </c>
      <c r="I187" s="145">
        <v>65.989999999999995</v>
      </c>
      <c r="J187" s="146">
        <v>0.44750000000000001</v>
      </c>
      <c r="K187" s="147">
        <f t="shared" si="2"/>
        <v>36.459474999999998</v>
      </c>
    </row>
    <row r="188" spans="1:11" ht="15.75">
      <c r="A188" s="141"/>
      <c r="B188" s="150"/>
      <c r="C188" s="141"/>
      <c r="D188" s="141" t="s">
        <v>981</v>
      </c>
      <c r="E188" s="141"/>
      <c r="F188" s="141"/>
      <c r="G188" s="141" t="s">
        <v>982</v>
      </c>
      <c r="H188" s="144">
        <v>648018030185</v>
      </c>
      <c r="I188" s="145">
        <v>65.989999999999995</v>
      </c>
      <c r="J188" s="146">
        <v>0.44750000000000001</v>
      </c>
      <c r="K188" s="147">
        <f t="shared" si="2"/>
        <v>36.459474999999998</v>
      </c>
    </row>
    <row r="189" spans="1:11" ht="15.75">
      <c r="A189" s="141"/>
      <c r="B189" s="150"/>
      <c r="C189" s="141"/>
      <c r="D189" s="141" t="s">
        <v>983</v>
      </c>
      <c r="E189" s="141"/>
      <c r="F189" s="141"/>
      <c r="G189" s="141" t="s">
        <v>984</v>
      </c>
      <c r="H189" s="144">
        <v>648018030192</v>
      </c>
      <c r="I189" s="145">
        <v>65.989999999999995</v>
      </c>
      <c r="J189" s="146">
        <v>0.44750000000000001</v>
      </c>
      <c r="K189" s="147">
        <f t="shared" si="2"/>
        <v>36.459474999999998</v>
      </c>
    </row>
    <row r="190" spans="1:11" ht="15.75">
      <c r="A190" s="141"/>
      <c r="B190" s="150"/>
      <c r="C190" s="141"/>
      <c r="D190" s="141" t="s">
        <v>985</v>
      </c>
      <c r="E190" s="141"/>
      <c r="F190" s="141"/>
      <c r="G190" s="141" t="s">
        <v>986</v>
      </c>
      <c r="H190" s="144">
        <v>648018030208</v>
      </c>
      <c r="I190" s="145">
        <v>65.989999999999995</v>
      </c>
      <c r="J190" s="146">
        <v>0.44750000000000001</v>
      </c>
      <c r="K190" s="147">
        <f t="shared" si="2"/>
        <v>36.459474999999998</v>
      </c>
    </row>
    <row r="191" spans="1:11" ht="15.75">
      <c r="A191" s="141"/>
      <c r="B191" s="150"/>
      <c r="C191" s="141"/>
      <c r="D191" s="141" t="s">
        <v>987</v>
      </c>
      <c r="E191" s="141"/>
      <c r="F191" s="141"/>
      <c r="G191" s="141" t="s">
        <v>988</v>
      </c>
      <c r="H191" s="144">
        <v>648018030215</v>
      </c>
      <c r="I191" s="145">
        <v>65.989999999999995</v>
      </c>
      <c r="J191" s="146">
        <v>0.44750000000000001</v>
      </c>
      <c r="K191" s="147">
        <f t="shared" si="2"/>
        <v>36.459474999999998</v>
      </c>
    </row>
    <row r="192" spans="1:11" ht="15.75">
      <c r="A192" s="141"/>
      <c r="B192" s="150"/>
      <c r="C192" s="141"/>
      <c r="D192" s="141" t="s">
        <v>989</v>
      </c>
      <c r="E192" s="141"/>
      <c r="F192" s="141"/>
      <c r="G192" s="141" t="s">
        <v>990</v>
      </c>
      <c r="H192" s="144">
        <v>648018030222</v>
      </c>
      <c r="I192" s="145">
        <v>65.989999999999995</v>
      </c>
      <c r="J192" s="146">
        <v>0.44750000000000001</v>
      </c>
      <c r="K192" s="147">
        <f t="shared" si="2"/>
        <v>36.459474999999998</v>
      </c>
    </row>
    <row r="193" spans="1:11" ht="15.75">
      <c r="A193" s="141"/>
      <c r="B193" s="150"/>
      <c r="C193" s="141"/>
      <c r="D193" s="141" t="s">
        <v>991</v>
      </c>
      <c r="E193" s="141"/>
      <c r="F193" s="141"/>
      <c r="G193" s="141" t="s">
        <v>992</v>
      </c>
      <c r="H193" s="144">
        <v>648018030239</v>
      </c>
      <c r="I193" s="145">
        <v>65.989999999999995</v>
      </c>
      <c r="J193" s="146">
        <v>0.44750000000000001</v>
      </c>
      <c r="K193" s="147">
        <f t="shared" si="2"/>
        <v>36.459474999999998</v>
      </c>
    </row>
    <row r="194" spans="1:11" ht="15.75">
      <c r="A194" s="141"/>
      <c r="B194" s="150"/>
      <c r="C194" s="141"/>
      <c r="D194" s="141" t="s">
        <v>993</v>
      </c>
      <c r="E194" s="141"/>
      <c r="F194" s="141"/>
      <c r="G194" s="141" t="s">
        <v>994</v>
      </c>
      <c r="H194" s="144">
        <v>648018030246</v>
      </c>
      <c r="I194" s="145">
        <v>65.989999999999995</v>
      </c>
      <c r="J194" s="146">
        <v>0.44750000000000001</v>
      </c>
      <c r="K194" s="147">
        <f t="shared" si="2"/>
        <v>36.459474999999998</v>
      </c>
    </row>
    <row r="195" spans="1:11" ht="15.75">
      <c r="A195" s="141"/>
      <c r="B195" s="150"/>
      <c r="C195" s="141"/>
      <c r="D195" s="141" t="s">
        <v>995</v>
      </c>
      <c r="E195" s="141"/>
      <c r="F195" s="141"/>
      <c r="G195" s="141" t="s">
        <v>996</v>
      </c>
      <c r="H195" s="144">
        <v>648018030253</v>
      </c>
      <c r="I195" s="145">
        <v>65.989999999999995</v>
      </c>
      <c r="J195" s="146">
        <v>0.44750000000000001</v>
      </c>
      <c r="K195" s="147">
        <f t="shared" si="2"/>
        <v>36.459474999999998</v>
      </c>
    </row>
    <row r="196" spans="1:11" ht="15.75">
      <c r="A196" s="141"/>
      <c r="B196" s="150"/>
      <c r="C196" s="141"/>
      <c r="D196" s="141" t="s">
        <v>997</v>
      </c>
      <c r="E196" s="141"/>
      <c r="F196" s="141"/>
      <c r="G196" s="141" t="s">
        <v>998</v>
      </c>
      <c r="H196" s="144">
        <v>648018030277</v>
      </c>
      <c r="I196" s="145">
        <v>65.989999999999995</v>
      </c>
      <c r="J196" s="146">
        <v>0.44750000000000001</v>
      </c>
      <c r="K196" s="147">
        <f t="shared" si="2"/>
        <v>36.459474999999998</v>
      </c>
    </row>
    <row r="197" spans="1:11" ht="15.75">
      <c r="A197" s="141"/>
      <c r="B197" s="150"/>
      <c r="C197" s="141"/>
      <c r="D197" s="141" t="s">
        <v>999</v>
      </c>
      <c r="E197" s="141"/>
      <c r="F197" s="141"/>
      <c r="G197" s="141" t="s">
        <v>1000</v>
      </c>
      <c r="H197" s="144">
        <v>648018030284</v>
      </c>
      <c r="I197" s="145">
        <v>65.989999999999995</v>
      </c>
      <c r="J197" s="146">
        <v>0.44750000000000001</v>
      </c>
      <c r="K197" s="147">
        <f t="shared" si="2"/>
        <v>36.459474999999998</v>
      </c>
    </row>
    <row r="198" spans="1:11" ht="15.75">
      <c r="A198" s="141"/>
      <c r="B198" s="150"/>
      <c r="C198" s="141"/>
      <c r="D198" s="141" t="s">
        <v>1001</v>
      </c>
      <c r="E198" s="141"/>
      <c r="F198" s="141"/>
      <c r="G198" s="141" t="s">
        <v>1002</v>
      </c>
      <c r="H198" s="144">
        <v>648018030321</v>
      </c>
      <c r="I198" s="145">
        <v>65.989999999999995</v>
      </c>
      <c r="J198" s="146">
        <v>0.44750000000000001</v>
      </c>
      <c r="K198" s="147">
        <f t="shared" si="2"/>
        <v>36.459474999999998</v>
      </c>
    </row>
    <row r="199" spans="1:11" ht="15.75">
      <c r="A199" s="141"/>
      <c r="B199" s="150"/>
      <c r="C199" s="141"/>
      <c r="D199" s="141" t="s">
        <v>1003</v>
      </c>
      <c r="E199" s="141"/>
      <c r="F199" s="141"/>
      <c r="G199" s="141" t="s">
        <v>1004</v>
      </c>
      <c r="H199" s="144">
        <v>648018030338</v>
      </c>
      <c r="I199" s="145">
        <v>65.989999999999995</v>
      </c>
      <c r="J199" s="146">
        <v>0.44750000000000001</v>
      </c>
      <c r="K199" s="147">
        <f t="shared" si="2"/>
        <v>36.459474999999998</v>
      </c>
    </row>
    <row r="200" spans="1:11" ht="15.75">
      <c r="A200" s="141"/>
      <c r="B200" s="150"/>
      <c r="C200" s="141"/>
      <c r="D200" s="141" t="s">
        <v>1005</v>
      </c>
      <c r="E200" s="141"/>
      <c r="F200" s="141"/>
      <c r="G200" s="141" t="s">
        <v>1006</v>
      </c>
      <c r="H200" s="144">
        <v>648018030345</v>
      </c>
      <c r="I200" s="145">
        <v>65.989999999999995</v>
      </c>
      <c r="J200" s="146">
        <v>0.44750000000000001</v>
      </c>
      <c r="K200" s="147">
        <f t="shared" si="2"/>
        <v>36.459474999999998</v>
      </c>
    </row>
    <row r="201" spans="1:11" ht="15.75">
      <c r="A201" s="141"/>
      <c r="B201" s="150"/>
      <c r="C201" s="141"/>
      <c r="D201" s="141" t="s">
        <v>1007</v>
      </c>
      <c r="E201" s="141"/>
      <c r="F201" s="141"/>
      <c r="G201" s="141" t="s">
        <v>1008</v>
      </c>
      <c r="H201" s="144">
        <v>648018030352</v>
      </c>
      <c r="I201" s="145">
        <v>65.989999999999995</v>
      </c>
      <c r="J201" s="146">
        <v>0.44750000000000001</v>
      </c>
      <c r="K201" s="147">
        <f t="shared" ref="K201:K264" si="3">I201-(I201*0.4475)</f>
        <v>36.459474999999998</v>
      </c>
    </row>
    <row r="202" spans="1:11" ht="15.75">
      <c r="A202" s="141"/>
      <c r="B202" s="150"/>
      <c r="C202" s="141"/>
      <c r="D202" s="141" t="s">
        <v>1009</v>
      </c>
      <c r="E202" s="141"/>
      <c r="F202" s="141"/>
      <c r="G202" s="141" t="s">
        <v>1010</v>
      </c>
      <c r="H202" s="144">
        <v>648018030369</v>
      </c>
      <c r="I202" s="145">
        <v>65.989999999999995</v>
      </c>
      <c r="J202" s="146">
        <v>0.44750000000000001</v>
      </c>
      <c r="K202" s="147">
        <f t="shared" si="3"/>
        <v>36.459474999999998</v>
      </c>
    </row>
    <row r="203" spans="1:11" ht="15.75">
      <c r="A203" s="141"/>
      <c r="B203" s="150"/>
      <c r="C203" s="141"/>
      <c r="D203" s="141" t="s">
        <v>1011</v>
      </c>
      <c r="E203" s="141"/>
      <c r="F203" s="141"/>
      <c r="G203" s="141" t="s">
        <v>1012</v>
      </c>
      <c r="H203" s="144">
        <v>648018030376</v>
      </c>
      <c r="I203" s="145">
        <v>65.989999999999995</v>
      </c>
      <c r="J203" s="146">
        <v>0.44750000000000001</v>
      </c>
      <c r="K203" s="147">
        <f t="shared" si="3"/>
        <v>36.459474999999998</v>
      </c>
    </row>
    <row r="204" spans="1:11" ht="15.75">
      <c r="A204" s="141"/>
      <c r="B204" s="150"/>
      <c r="C204" s="141"/>
      <c r="D204" s="141" t="s">
        <v>1013</v>
      </c>
      <c r="E204" s="141"/>
      <c r="F204" s="141"/>
      <c r="G204" s="141" t="s">
        <v>1014</v>
      </c>
      <c r="H204" s="144">
        <v>648018030383</v>
      </c>
      <c r="I204" s="145">
        <v>65.989999999999995</v>
      </c>
      <c r="J204" s="146">
        <v>0.44750000000000001</v>
      </c>
      <c r="K204" s="147">
        <f t="shared" si="3"/>
        <v>36.459474999999998</v>
      </c>
    </row>
    <row r="205" spans="1:11" ht="15.75">
      <c r="A205" s="141"/>
      <c r="B205" s="150"/>
      <c r="C205" s="141"/>
      <c r="D205" s="141" t="s">
        <v>1015</v>
      </c>
      <c r="E205" s="141"/>
      <c r="F205" s="141"/>
      <c r="G205" s="141" t="s">
        <v>1016</v>
      </c>
      <c r="H205" s="144">
        <v>648018030390</v>
      </c>
      <c r="I205" s="145">
        <v>65.989999999999995</v>
      </c>
      <c r="J205" s="146">
        <v>0.44750000000000001</v>
      </c>
      <c r="K205" s="147">
        <f t="shared" si="3"/>
        <v>36.459474999999998</v>
      </c>
    </row>
    <row r="206" spans="1:11" ht="15.75">
      <c r="A206" s="141"/>
      <c r="B206" s="150"/>
      <c r="C206" s="141"/>
      <c r="D206" s="141" t="s">
        <v>1017</v>
      </c>
      <c r="E206" s="141"/>
      <c r="F206" s="141"/>
      <c r="G206" s="141" t="s">
        <v>1018</v>
      </c>
      <c r="H206" s="144">
        <v>648018030406</v>
      </c>
      <c r="I206" s="145">
        <v>65.989999999999995</v>
      </c>
      <c r="J206" s="146">
        <v>0.44750000000000001</v>
      </c>
      <c r="K206" s="147">
        <f t="shared" si="3"/>
        <v>36.459474999999998</v>
      </c>
    </row>
    <row r="207" spans="1:11" ht="15.75">
      <c r="A207" s="141"/>
      <c r="B207" s="150"/>
      <c r="C207" s="141"/>
      <c r="D207" s="141" t="s">
        <v>1019</v>
      </c>
      <c r="E207" s="141"/>
      <c r="F207" s="141"/>
      <c r="G207" s="141" t="s">
        <v>1020</v>
      </c>
      <c r="H207" s="144">
        <v>648018030413</v>
      </c>
      <c r="I207" s="145">
        <v>65.989999999999995</v>
      </c>
      <c r="J207" s="146">
        <v>0.44750000000000001</v>
      </c>
      <c r="K207" s="147">
        <f t="shared" si="3"/>
        <v>36.459474999999998</v>
      </c>
    </row>
    <row r="208" spans="1:11" ht="15.75">
      <c r="A208" s="141"/>
      <c r="B208" s="150"/>
      <c r="C208" s="141"/>
      <c r="D208" s="141" t="s">
        <v>1021</v>
      </c>
      <c r="E208" s="141"/>
      <c r="F208" s="141"/>
      <c r="G208" s="141" t="s">
        <v>1022</v>
      </c>
      <c r="H208" s="144">
        <v>648018030420</v>
      </c>
      <c r="I208" s="145">
        <v>65.989999999999995</v>
      </c>
      <c r="J208" s="146">
        <v>0.44750000000000001</v>
      </c>
      <c r="K208" s="147">
        <f t="shared" si="3"/>
        <v>36.459474999999998</v>
      </c>
    </row>
    <row r="209" spans="1:11" ht="15.75">
      <c r="A209" s="141"/>
      <c r="B209" s="150"/>
      <c r="C209" s="141"/>
      <c r="D209" s="141" t="s">
        <v>1023</v>
      </c>
      <c r="E209" s="141"/>
      <c r="F209" s="141"/>
      <c r="G209" s="141" t="s">
        <v>1024</v>
      </c>
      <c r="H209" s="144">
        <v>648018242366</v>
      </c>
      <c r="I209" s="145">
        <v>65.989999999999995</v>
      </c>
      <c r="J209" s="146">
        <v>0.44750000000000001</v>
      </c>
      <c r="K209" s="147">
        <f t="shared" si="3"/>
        <v>36.459474999999998</v>
      </c>
    </row>
    <row r="210" spans="1:11" ht="15.75">
      <c r="A210" s="141"/>
      <c r="B210" s="150"/>
      <c r="C210" s="141"/>
      <c r="D210" s="141" t="s">
        <v>1025</v>
      </c>
      <c r="E210" s="141"/>
      <c r="F210" s="141"/>
      <c r="G210" s="141" t="s">
        <v>1026</v>
      </c>
      <c r="H210" s="144">
        <v>648018428302</v>
      </c>
      <c r="I210" s="145">
        <v>65.989999999999995</v>
      </c>
      <c r="J210" s="146">
        <v>0.44750000000000001</v>
      </c>
      <c r="K210" s="147">
        <f t="shared" si="3"/>
        <v>36.459474999999998</v>
      </c>
    </row>
    <row r="211" spans="1:11" ht="15.75">
      <c r="A211" s="141"/>
      <c r="B211" s="150"/>
      <c r="C211" s="141"/>
      <c r="D211" s="141" t="s">
        <v>1027</v>
      </c>
      <c r="E211" s="141"/>
      <c r="F211" s="141"/>
      <c r="G211" s="141" t="s">
        <v>1028</v>
      </c>
      <c r="H211" s="144">
        <v>648018428326</v>
      </c>
      <c r="I211" s="145">
        <v>65.989999999999995</v>
      </c>
      <c r="J211" s="146">
        <v>0.44750000000000001</v>
      </c>
      <c r="K211" s="147">
        <f t="shared" si="3"/>
        <v>36.459474999999998</v>
      </c>
    </row>
    <row r="212" spans="1:11" ht="15.75">
      <c r="A212" s="141"/>
      <c r="B212" s="150"/>
      <c r="C212" s="141"/>
      <c r="D212" s="141" t="s">
        <v>1029</v>
      </c>
      <c r="E212" s="141"/>
      <c r="F212" s="141"/>
      <c r="G212" s="141" t="s">
        <v>1030</v>
      </c>
      <c r="H212" s="144">
        <v>648018430305</v>
      </c>
      <c r="I212" s="145">
        <v>65.989999999999995</v>
      </c>
      <c r="J212" s="146">
        <v>0.44750000000000001</v>
      </c>
      <c r="K212" s="147">
        <f t="shared" si="3"/>
        <v>36.459474999999998</v>
      </c>
    </row>
    <row r="213" spans="1:11" ht="15.75">
      <c r="A213" s="141"/>
      <c r="B213" s="150"/>
      <c r="C213" s="141"/>
      <c r="D213" s="141" t="s">
        <v>1031</v>
      </c>
      <c r="E213" s="141"/>
      <c r="F213" s="141"/>
      <c r="G213" s="141" t="s">
        <v>1032</v>
      </c>
      <c r="H213" s="144">
        <v>648018430329</v>
      </c>
      <c r="I213" s="145">
        <v>65.989999999999995</v>
      </c>
      <c r="J213" s="146">
        <v>0.44750000000000001</v>
      </c>
      <c r="K213" s="147">
        <f t="shared" si="3"/>
        <v>36.459474999999998</v>
      </c>
    </row>
    <row r="214" spans="1:11" ht="15.75">
      <c r="A214" s="141"/>
      <c r="B214" s="150"/>
      <c r="C214" s="141"/>
      <c r="D214" s="141" t="s">
        <v>1033</v>
      </c>
      <c r="E214" s="141"/>
      <c r="F214" s="141"/>
      <c r="G214" s="141" t="s">
        <v>1034</v>
      </c>
      <c r="H214" s="144">
        <v>648018432309</v>
      </c>
      <c r="I214" s="145">
        <v>65.989999999999995</v>
      </c>
      <c r="J214" s="146">
        <v>0.44750000000000001</v>
      </c>
      <c r="K214" s="147">
        <f t="shared" si="3"/>
        <v>36.459474999999998</v>
      </c>
    </row>
    <row r="215" spans="1:11" ht="15.75">
      <c r="A215" s="141"/>
      <c r="B215" s="150"/>
      <c r="C215" s="141"/>
      <c r="D215" s="141" t="s">
        <v>1035</v>
      </c>
      <c r="E215" s="141"/>
      <c r="F215" s="141"/>
      <c r="G215" s="141" t="s">
        <v>1036</v>
      </c>
      <c r="H215" s="144">
        <v>648018432323</v>
      </c>
      <c r="I215" s="145">
        <v>65.989999999999995</v>
      </c>
      <c r="J215" s="146">
        <v>0.44750000000000001</v>
      </c>
      <c r="K215" s="147">
        <f t="shared" si="3"/>
        <v>36.459474999999998</v>
      </c>
    </row>
    <row r="216" spans="1:11" ht="15.75">
      <c r="A216" s="141"/>
      <c r="B216" s="150"/>
      <c r="C216" s="141"/>
      <c r="D216" s="141" t="s">
        <v>1037</v>
      </c>
      <c r="E216" s="141"/>
      <c r="F216" s="141"/>
      <c r="G216" s="141" t="s">
        <v>1038</v>
      </c>
      <c r="H216" s="144">
        <v>648018432347</v>
      </c>
      <c r="I216" s="145">
        <v>65.989999999999995</v>
      </c>
      <c r="J216" s="146">
        <v>0.44750000000000001</v>
      </c>
      <c r="K216" s="147">
        <f t="shared" si="3"/>
        <v>36.459474999999998</v>
      </c>
    </row>
    <row r="217" spans="1:11" ht="15.75">
      <c r="A217" s="141"/>
      <c r="B217" s="150"/>
      <c r="C217" s="141"/>
      <c r="D217" s="141" t="s">
        <v>1039</v>
      </c>
      <c r="E217" s="141"/>
      <c r="F217" s="141"/>
      <c r="G217" s="141" t="s">
        <v>1040</v>
      </c>
      <c r="H217" s="144">
        <v>648018432361</v>
      </c>
      <c r="I217" s="145">
        <v>65.989999999999995</v>
      </c>
      <c r="J217" s="146">
        <v>0.44750000000000001</v>
      </c>
      <c r="K217" s="147">
        <f t="shared" si="3"/>
        <v>36.459474999999998</v>
      </c>
    </row>
    <row r="218" spans="1:11" ht="15.75">
      <c r="A218" s="141"/>
      <c r="B218" s="150"/>
      <c r="C218" s="141"/>
      <c r="D218" s="141" t="s">
        <v>1041</v>
      </c>
      <c r="E218" s="141"/>
      <c r="F218" s="141"/>
      <c r="G218" s="141" t="s">
        <v>1042</v>
      </c>
      <c r="H218" s="144">
        <v>648018434303</v>
      </c>
      <c r="I218" s="145">
        <v>65.989999999999995</v>
      </c>
      <c r="J218" s="146">
        <v>0.44750000000000001</v>
      </c>
      <c r="K218" s="147">
        <f t="shared" si="3"/>
        <v>36.459474999999998</v>
      </c>
    </row>
    <row r="219" spans="1:11" ht="15.75">
      <c r="A219" s="141"/>
      <c r="B219" s="150"/>
      <c r="C219" s="141"/>
      <c r="D219" s="141" t="s">
        <v>1043</v>
      </c>
      <c r="E219" s="141"/>
      <c r="F219" s="141"/>
      <c r="G219" s="141" t="s">
        <v>1044</v>
      </c>
      <c r="H219" s="144">
        <v>648018434327</v>
      </c>
      <c r="I219" s="145">
        <v>65.989999999999995</v>
      </c>
      <c r="J219" s="146">
        <v>0.44750000000000001</v>
      </c>
      <c r="K219" s="147">
        <f t="shared" si="3"/>
        <v>36.459474999999998</v>
      </c>
    </row>
    <row r="220" spans="1:11" ht="15.75">
      <c r="A220" s="141"/>
      <c r="B220" s="150"/>
      <c r="C220" s="141"/>
      <c r="D220" s="141" t="s">
        <v>1045</v>
      </c>
      <c r="E220" s="141"/>
      <c r="F220" s="141"/>
      <c r="G220" s="141" t="s">
        <v>1046</v>
      </c>
      <c r="H220" s="144">
        <v>648018434341</v>
      </c>
      <c r="I220" s="145">
        <v>65.989999999999995</v>
      </c>
      <c r="J220" s="146">
        <v>0.44750000000000001</v>
      </c>
      <c r="K220" s="147">
        <f t="shared" si="3"/>
        <v>36.459474999999998</v>
      </c>
    </row>
    <row r="221" spans="1:11" ht="15.75">
      <c r="A221" s="141"/>
      <c r="B221" s="150"/>
      <c r="C221" s="141"/>
      <c r="D221" s="141" t="s">
        <v>1047</v>
      </c>
      <c r="E221" s="141"/>
      <c r="F221" s="141"/>
      <c r="G221" s="141" t="s">
        <v>1048</v>
      </c>
      <c r="H221" s="144">
        <v>648018434365</v>
      </c>
      <c r="I221" s="145">
        <v>65.989999999999995</v>
      </c>
      <c r="J221" s="146">
        <v>0.44750000000000001</v>
      </c>
      <c r="K221" s="147">
        <f t="shared" si="3"/>
        <v>36.459474999999998</v>
      </c>
    </row>
    <row r="222" spans="1:11" ht="15.75">
      <c r="A222" s="141"/>
      <c r="B222" s="150"/>
      <c r="C222" s="141"/>
      <c r="D222" s="141" t="s">
        <v>1049</v>
      </c>
      <c r="E222" s="141"/>
      <c r="F222" s="141"/>
      <c r="G222" s="141" t="s">
        <v>1050</v>
      </c>
      <c r="H222" s="144">
        <v>648018436307</v>
      </c>
      <c r="I222" s="145">
        <v>65.989999999999995</v>
      </c>
      <c r="J222" s="146">
        <v>0.44750000000000001</v>
      </c>
      <c r="K222" s="147">
        <f t="shared" si="3"/>
        <v>36.459474999999998</v>
      </c>
    </row>
    <row r="223" spans="1:11" ht="15.75">
      <c r="A223" s="141"/>
      <c r="B223" s="150"/>
      <c r="C223" s="141"/>
      <c r="D223" s="141" t="s">
        <v>1051</v>
      </c>
      <c r="E223" s="141"/>
      <c r="F223" s="141"/>
      <c r="G223" s="141" t="s">
        <v>1052</v>
      </c>
      <c r="H223" s="144">
        <v>648018436321</v>
      </c>
      <c r="I223" s="145">
        <v>65.989999999999995</v>
      </c>
      <c r="J223" s="146">
        <v>0.44750000000000001</v>
      </c>
      <c r="K223" s="147">
        <f t="shared" si="3"/>
        <v>36.459474999999998</v>
      </c>
    </row>
    <row r="224" spans="1:11" ht="15.75">
      <c r="A224" s="141"/>
      <c r="B224" s="150"/>
      <c r="C224" s="141"/>
      <c r="D224" s="141" t="s">
        <v>1053</v>
      </c>
      <c r="E224" s="141"/>
      <c r="F224" s="141"/>
      <c r="G224" s="141" t="s">
        <v>1054</v>
      </c>
      <c r="H224" s="144">
        <v>648018436345</v>
      </c>
      <c r="I224" s="145">
        <v>65.989999999999995</v>
      </c>
      <c r="J224" s="146">
        <v>0.44750000000000001</v>
      </c>
      <c r="K224" s="147">
        <f t="shared" si="3"/>
        <v>36.459474999999998</v>
      </c>
    </row>
    <row r="225" spans="1:11" ht="15.75">
      <c r="A225" s="141"/>
      <c r="B225" s="150"/>
      <c r="C225" s="141"/>
      <c r="D225" s="141" t="s">
        <v>1055</v>
      </c>
      <c r="E225" s="141"/>
      <c r="F225" s="141"/>
      <c r="G225" s="141" t="s">
        <v>1056</v>
      </c>
      <c r="H225" s="144">
        <v>648018436369</v>
      </c>
      <c r="I225" s="145">
        <v>65.989999999999995</v>
      </c>
      <c r="J225" s="146">
        <v>0.44750000000000001</v>
      </c>
      <c r="K225" s="147">
        <f t="shared" si="3"/>
        <v>36.459474999999998</v>
      </c>
    </row>
    <row r="226" spans="1:11" ht="15.75">
      <c r="A226" s="141"/>
      <c r="B226" s="150"/>
      <c r="C226" s="141"/>
      <c r="D226" s="141" t="s">
        <v>1057</v>
      </c>
      <c r="E226" s="141"/>
      <c r="F226" s="141"/>
      <c r="G226" s="141" t="s">
        <v>1058</v>
      </c>
      <c r="H226" s="144">
        <v>648018438301</v>
      </c>
      <c r="I226" s="145">
        <v>65.989999999999995</v>
      </c>
      <c r="J226" s="146">
        <v>0.44750000000000001</v>
      </c>
      <c r="K226" s="147">
        <f t="shared" si="3"/>
        <v>36.459474999999998</v>
      </c>
    </row>
    <row r="227" spans="1:11" ht="15.75">
      <c r="A227" s="141"/>
      <c r="B227" s="150"/>
      <c r="C227" s="141"/>
      <c r="D227" s="141" t="s">
        <v>1059</v>
      </c>
      <c r="E227" s="141"/>
      <c r="F227" s="141"/>
      <c r="G227" s="141" t="s">
        <v>1060</v>
      </c>
      <c r="H227" s="144">
        <v>648018438325</v>
      </c>
      <c r="I227" s="145">
        <v>65.989999999999995</v>
      </c>
      <c r="J227" s="146">
        <v>0.44750000000000001</v>
      </c>
      <c r="K227" s="147">
        <f t="shared" si="3"/>
        <v>36.459474999999998</v>
      </c>
    </row>
    <row r="228" spans="1:11" ht="15.75">
      <c r="A228" s="141"/>
      <c r="B228" s="150"/>
      <c r="C228" s="141"/>
      <c r="D228" s="141" t="s">
        <v>1061</v>
      </c>
      <c r="E228" s="141"/>
      <c r="F228" s="141"/>
      <c r="G228" s="141" t="s">
        <v>1062</v>
      </c>
      <c r="H228" s="144">
        <v>648018438349</v>
      </c>
      <c r="I228" s="145">
        <v>65.989999999999995</v>
      </c>
      <c r="J228" s="146">
        <v>0.44750000000000001</v>
      </c>
      <c r="K228" s="147">
        <f t="shared" si="3"/>
        <v>36.459474999999998</v>
      </c>
    </row>
    <row r="229" spans="1:11" ht="15.75">
      <c r="A229" s="141"/>
      <c r="B229" s="150"/>
      <c r="C229" s="141"/>
      <c r="D229" s="141" t="s">
        <v>1063</v>
      </c>
      <c r="E229" s="141"/>
      <c r="F229" s="141"/>
      <c r="G229" s="141" t="s">
        <v>1064</v>
      </c>
      <c r="H229" s="144">
        <v>648018438363</v>
      </c>
      <c r="I229" s="145">
        <v>65.989999999999995</v>
      </c>
      <c r="J229" s="146">
        <v>0.44750000000000001</v>
      </c>
      <c r="K229" s="147">
        <f t="shared" si="3"/>
        <v>36.459474999999998</v>
      </c>
    </row>
    <row r="230" spans="1:11" ht="15.75">
      <c r="A230" s="141"/>
      <c r="B230" s="150"/>
      <c r="C230" s="141"/>
      <c r="D230" s="141" t="s">
        <v>1065</v>
      </c>
      <c r="E230" s="141"/>
      <c r="F230" s="141"/>
      <c r="G230" s="141" t="s">
        <v>1066</v>
      </c>
      <c r="H230" s="144">
        <v>648018440304</v>
      </c>
      <c r="I230" s="145">
        <v>65.989999999999995</v>
      </c>
      <c r="J230" s="146">
        <v>0.44750000000000001</v>
      </c>
      <c r="K230" s="147">
        <f t="shared" si="3"/>
        <v>36.459474999999998</v>
      </c>
    </row>
    <row r="231" spans="1:11" ht="15.75">
      <c r="A231" s="141"/>
      <c r="B231" s="150"/>
      <c r="C231" s="141"/>
      <c r="D231" s="141" t="s">
        <v>1067</v>
      </c>
      <c r="E231" s="141"/>
      <c r="F231" s="141"/>
      <c r="G231" s="141" t="s">
        <v>1068</v>
      </c>
      <c r="H231" s="144">
        <v>648018440328</v>
      </c>
      <c r="I231" s="145">
        <v>65.989999999999995</v>
      </c>
      <c r="J231" s="146">
        <v>0.44750000000000001</v>
      </c>
      <c r="K231" s="147">
        <f t="shared" si="3"/>
        <v>36.459474999999998</v>
      </c>
    </row>
    <row r="232" spans="1:11" ht="15.75">
      <c r="A232" s="141"/>
      <c r="B232" s="150"/>
      <c r="C232" s="141"/>
      <c r="D232" s="141" t="s">
        <v>1069</v>
      </c>
      <c r="E232" s="141"/>
      <c r="F232" s="141"/>
      <c r="G232" s="141" t="s">
        <v>1070</v>
      </c>
      <c r="H232" s="144">
        <v>648018440342</v>
      </c>
      <c r="I232" s="145">
        <v>65.989999999999995</v>
      </c>
      <c r="J232" s="146">
        <v>0.44750000000000001</v>
      </c>
      <c r="K232" s="147">
        <f t="shared" si="3"/>
        <v>36.459474999999998</v>
      </c>
    </row>
    <row r="233" spans="1:11" ht="15.75">
      <c r="A233" s="141"/>
      <c r="B233" s="150"/>
      <c r="C233" s="141"/>
      <c r="D233" s="141" t="s">
        <v>1071</v>
      </c>
      <c r="E233" s="141"/>
      <c r="F233" s="141"/>
      <c r="G233" s="141" t="s">
        <v>1072</v>
      </c>
      <c r="H233" s="144">
        <v>648018440366</v>
      </c>
      <c r="I233" s="145">
        <v>65.989999999999995</v>
      </c>
      <c r="J233" s="146">
        <v>0.44750000000000001</v>
      </c>
      <c r="K233" s="147">
        <f t="shared" si="3"/>
        <v>36.459474999999998</v>
      </c>
    </row>
    <row r="234" spans="1:11" ht="15.75">
      <c r="A234" s="141"/>
      <c r="B234" s="150"/>
      <c r="C234" s="141"/>
      <c r="D234" s="141" t="s">
        <v>1073</v>
      </c>
      <c r="E234" s="141"/>
      <c r="F234" s="141"/>
      <c r="G234" s="141" t="s">
        <v>1074</v>
      </c>
      <c r="H234" s="144">
        <v>648018442308</v>
      </c>
      <c r="I234" s="145">
        <v>65.989999999999995</v>
      </c>
      <c r="J234" s="146">
        <v>0.44750000000000001</v>
      </c>
      <c r="K234" s="147">
        <f t="shared" si="3"/>
        <v>36.459474999999998</v>
      </c>
    </row>
    <row r="235" spans="1:11" ht="15.75">
      <c r="A235" s="141"/>
      <c r="B235" s="150"/>
      <c r="C235" s="141"/>
      <c r="D235" s="141" t="s">
        <v>1075</v>
      </c>
      <c r="E235" s="141"/>
      <c r="F235" s="141"/>
      <c r="G235" s="141" t="s">
        <v>1076</v>
      </c>
      <c r="H235" s="144">
        <v>648018442322</v>
      </c>
      <c r="I235" s="145">
        <v>65.989999999999995</v>
      </c>
      <c r="J235" s="146">
        <v>0.44750000000000001</v>
      </c>
      <c r="K235" s="147">
        <f t="shared" si="3"/>
        <v>36.459474999999998</v>
      </c>
    </row>
    <row r="236" spans="1:11" ht="15.75">
      <c r="A236" s="141"/>
      <c r="B236" s="150"/>
      <c r="C236" s="141"/>
      <c r="D236" s="141" t="s">
        <v>1077</v>
      </c>
      <c r="E236" s="141"/>
      <c r="F236" s="141"/>
      <c r="G236" s="141" t="s">
        <v>1078</v>
      </c>
      <c r="H236" s="144">
        <v>648018442346</v>
      </c>
      <c r="I236" s="145">
        <v>65.989999999999995</v>
      </c>
      <c r="J236" s="146">
        <v>0.44750000000000001</v>
      </c>
      <c r="K236" s="147">
        <f t="shared" si="3"/>
        <v>36.459474999999998</v>
      </c>
    </row>
    <row r="237" spans="1:11" ht="15.75">
      <c r="A237" s="141"/>
      <c r="B237" s="150"/>
      <c r="C237" s="141"/>
      <c r="D237" s="141" t="s">
        <v>1079</v>
      </c>
      <c r="E237" s="141"/>
      <c r="F237" s="141"/>
      <c r="G237" s="141" t="s">
        <v>1080</v>
      </c>
      <c r="H237" s="144">
        <v>648018442360</v>
      </c>
      <c r="I237" s="145">
        <v>65.989999999999995</v>
      </c>
      <c r="J237" s="146">
        <v>0.44750000000000001</v>
      </c>
      <c r="K237" s="147">
        <f t="shared" si="3"/>
        <v>36.459474999999998</v>
      </c>
    </row>
    <row r="238" spans="1:11" ht="15.75">
      <c r="A238" s="141"/>
      <c r="B238" s="150"/>
      <c r="C238" s="141"/>
      <c r="D238" s="141" t="s">
        <v>1081</v>
      </c>
      <c r="E238" s="141"/>
      <c r="F238" s="141"/>
      <c r="G238" s="141" t="s">
        <v>1082</v>
      </c>
      <c r="H238" s="144">
        <v>648018030444</v>
      </c>
      <c r="I238" s="145">
        <v>65.989999999999995</v>
      </c>
      <c r="J238" s="146">
        <v>0.44750000000000001</v>
      </c>
      <c r="K238" s="147">
        <f t="shared" si="3"/>
        <v>36.459474999999998</v>
      </c>
    </row>
    <row r="239" spans="1:11" ht="15.75">
      <c r="A239" s="141"/>
      <c r="B239" s="150"/>
      <c r="C239" s="141"/>
      <c r="D239" s="141" t="s">
        <v>1083</v>
      </c>
      <c r="E239" s="141"/>
      <c r="F239" s="141"/>
      <c r="G239" s="141" t="s">
        <v>1084</v>
      </c>
      <c r="H239" s="144">
        <v>648018030451</v>
      </c>
      <c r="I239" s="145">
        <v>65.989999999999995</v>
      </c>
      <c r="J239" s="146">
        <v>0.44750000000000001</v>
      </c>
      <c r="K239" s="147">
        <f t="shared" si="3"/>
        <v>36.459474999999998</v>
      </c>
    </row>
    <row r="240" spans="1:11" ht="15.75">
      <c r="A240" s="141"/>
      <c r="B240" s="150"/>
      <c r="C240" s="141"/>
      <c r="D240" s="141" t="s">
        <v>1085</v>
      </c>
      <c r="E240" s="141"/>
      <c r="F240" s="141"/>
      <c r="G240" s="141" t="s">
        <v>1086</v>
      </c>
      <c r="H240" s="144">
        <v>648018030468</v>
      </c>
      <c r="I240" s="145">
        <v>65.989999999999995</v>
      </c>
      <c r="J240" s="146">
        <v>0.44750000000000001</v>
      </c>
      <c r="K240" s="147">
        <f t="shared" si="3"/>
        <v>36.459474999999998</v>
      </c>
    </row>
    <row r="241" spans="1:11" ht="15.75">
      <c r="A241" s="141"/>
      <c r="B241" s="150"/>
      <c r="C241" s="141"/>
      <c r="D241" s="141" t="s">
        <v>1087</v>
      </c>
      <c r="E241" s="141"/>
      <c r="F241" s="141"/>
      <c r="G241" s="141" t="s">
        <v>1088</v>
      </c>
      <c r="H241" s="144">
        <v>648018030475</v>
      </c>
      <c r="I241" s="145">
        <v>65.989999999999995</v>
      </c>
      <c r="J241" s="146">
        <v>0.44750000000000001</v>
      </c>
      <c r="K241" s="147">
        <f t="shared" si="3"/>
        <v>36.459474999999998</v>
      </c>
    </row>
    <row r="242" spans="1:11" ht="15.75">
      <c r="A242" s="141"/>
      <c r="B242" s="150"/>
      <c r="C242" s="141"/>
      <c r="D242" s="141" t="s">
        <v>1089</v>
      </c>
      <c r="E242" s="141"/>
      <c r="F242" s="141"/>
      <c r="G242" s="141" t="s">
        <v>1090</v>
      </c>
      <c r="H242" s="144">
        <v>648018030536</v>
      </c>
      <c r="I242" s="145">
        <v>65.989999999999995</v>
      </c>
      <c r="J242" s="146">
        <v>0.44750000000000001</v>
      </c>
      <c r="K242" s="147">
        <f t="shared" si="3"/>
        <v>36.459474999999998</v>
      </c>
    </row>
    <row r="243" spans="1:11" ht="15.75">
      <c r="A243" s="141"/>
      <c r="B243" s="150"/>
      <c r="C243" s="141"/>
      <c r="D243" s="141" t="s">
        <v>1091</v>
      </c>
      <c r="E243" s="141"/>
      <c r="F243" s="141"/>
      <c r="G243" s="141" t="s">
        <v>1092</v>
      </c>
      <c r="H243" s="144">
        <v>648018030543</v>
      </c>
      <c r="I243" s="145">
        <v>65.989999999999995</v>
      </c>
      <c r="J243" s="146">
        <v>0.44750000000000001</v>
      </c>
      <c r="K243" s="147">
        <f t="shared" si="3"/>
        <v>36.459474999999998</v>
      </c>
    </row>
    <row r="244" spans="1:11" ht="15.75">
      <c r="A244" s="141"/>
      <c r="B244" s="150"/>
      <c r="C244" s="141"/>
      <c r="D244" s="141" t="s">
        <v>1093</v>
      </c>
      <c r="E244" s="141"/>
      <c r="F244" s="141"/>
      <c r="G244" s="141" t="s">
        <v>1094</v>
      </c>
      <c r="H244" s="144">
        <v>648018030550</v>
      </c>
      <c r="I244" s="145">
        <v>65.989999999999995</v>
      </c>
      <c r="J244" s="146">
        <v>0.44750000000000001</v>
      </c>
      <c r="K244" s="147">
        <f t="shared" si="3"/>
        <v>36.459474999999998</v>
      </c>
    </row>
    <row r="245" spans="1:11" ht="15.75">
      <c r="A245" s="141"/>
      <c r="B245" s="150"/>
      <c r="C245" s="141"/>
      <c r="D245" s="141" t="s">
        <v>1095</v>
      </c>
      <c r="E245" s="141"/>
      <c r="F245" s="141"/>
      <c r="G245" s="141" t="s">
        <v>1096</v>
      </c>
      <c r="H245" s="144">
        <v>648018030567</v>
      </c>
      <c r="I245" s="145">
        <v>65.989999999999995</v>
      </c>
      <c r="J245" s="146">
        <v>0.44750000000000001</v>
      </c>
      <c r="K245" s="147">
        <f t="shared" si="3"/>
        <v>36.459474999999998</v>
      </c>
    </row>
    <row r="246" spans="1:11" ht="15.75">
      <c r="A246" s="141"/>
      <c r="B246" s="150"/>
      <c r="C246" s="141"/>
      <c r="D246" s="141" t="s">
        <v>1097</v>
      </c>
      <c r="E246" s="141"/>
      <c r="F246" s="141"/>
      <c r="G246" s="141" t="s">
        <v>1098</v>
      </c>
      <c r="H246" s="144">
        <v>648018030574</v>
      </c>
      <c r="I246" s="145">
        <v>65.989999999999995</v>
      </c>
      <c r="J246" s="146">
        <v>0.44750000000000001</v>
      </c>
      <c r="K246" s="147">
        <f t="shared" si="3"/>
        <v>36.459474999999998</v>
      </c>
    </row>
    <row r="247" spans="1:11" ht="15.75">
      <c r="A247" s="141"/>
      <c r="B247" s="150"/>
      <c r="C247" s="141"/>
      <c r="D247" s="141" t="s">
        <v>1099</v>
      </c>
      <c r="E247" s="141"/>
      <c r="F247" s="141"/>
      <c r="G247" s="141" t="s">
        <v>1100</v>
      </c>
      <c r="H247" s="144">
        <v>648018030635</v>
      </c>
      <c r="I247" s="145">
        <v>65.989999999999995</v>
      </c>
      <c r="J247" s="146">
        <v>0.44750000000000001</v>
      </c>
      <c r="K247" s="147">
        <f t="shared" si="3"/>
        <v>36.459474999999998</v>
      </c>
    </row>
    <row r="248" spans="1:11" ht="15.75">
      <c r="A248" s="141"/>
      <c r="B248" s="150"/>
      <c r="C248" s="141"/>
      <c r="D248" s="141" t="s">
        <v>1101</v>
      </c>
      <c r="E248" s="141"/>
      <c r="F248" s="141"/>
      <c r="G248" s="141" t="s">
        <v>1102</v>
      </c>
      <c r="H248" s="144">
        <v>648018030673</v>
      </c>
      <c r="I248" s="145">
        <v>65.989999999999995</v>
      </c>
      <c r="J248" s="146">
        <v>0.44750000000000001</v>
      </c>
      <c r="K248" s="147">
        <f t="shared" si="3"/>
        <v>36.459474999999998</v>
      </c>
    </row>
    <row r="249" spans="1:11" ht="15.75">
      <c r="A249" s="141"/>
      <c r="B249" s="150"/>
      <c r="C249" s="141"/>
      <c r="D249" s="141" t="s">
        <v>1103</v>
      </c>
      <c r="E249" s="141"/>
      <c r="F249" s="141"/>
      <c r="G249" s="141" t="s">
        <v>1104</v>
      </c>
      <c r="H249" s="144">
        <v>648018030802</v>
      </c>
      <c r="I249" s="145">
        <v>65.989999999999995</v>
      </c>
      <c r="J249" s="146">
        <v>0.44750000000000001</v>
      </c>
      <c r="K249" s="147">
        <f t="shared" si="3"/>
        <v>36.459474999999998</v>
      </c>
    </row>
    <row r="250" spans="1:11" ht="15.75">
      <c r="A250" s="141"/>
      <c r="B250" s="150"/>
      <c r="C250" s="141"/>
      <c r="D250" s="141" t="s">
        <v>1105</v>
      </c>
      <c r="E250" s="141"/>
      <c r="F250" s="141"/>
      <c r="G250" s="141" t="s">
        <v>1106</v>
      </c>
      <c r="H250" s="144">
        <v>648018030932</v>
      </c>
      <c r="I250" s="145">
        <v>65.989999999999995</v>
      </c>
      <c r="J250" s="146">
        <v>0.44750000000000001</v>
      </c>
      <c r="K250" s="147">
        <f t="shared" si="3"/>
        <v>36.459474999999998</v>
      </c>
    </row>
    <row r="251" spans="1:11" ht="15.75">
      <c r="A251" s="141"/>
      <c r="B251" s="150"/>
      <c r="C251" s="141"/>
      <c r="D251" s="141" t="s">
        <v>1107</v>
      </c>
      <c r="E251" s="141"/>
      <c r="F251" s="141"/>
      <c r="G251" s="141" t="s">
        <v>1108</v>
      </c>
      <c r="H251" s="144">
        <v>648018031083</v>
      </c>
      <c r="I251" s="145">
        <v>65.989999999999995</v>
      </c>
      <c r="J251" s="146">
        <v>0.44750000000000001</v>
      </c>
      <c r="K251" s="147">
        <f t="shared" si="3"/>
        <v>36.459474999999998</v>
      </c>
    </row>
    <row r="252" spans="1:11" ht="15.75">
      <c r="A252" s="141"/>
      <c r="B252" s="150"/>
      <c r="C252" s="141"/>
      <c r="D252" s="141" t="s">
        <v>1109</v>
      </c>
      <c r="E252" s="141"/>
      <c r="F252" s="141"/>
      <c r="G252" s="141" t="s">
        <v>1110</v>
      </c>
      <c r="H252" s="144">
        <v>648018031090</v>
      </c>
      <c r="I252" s="145">
        <v>65.989999999999995</v>
      </c>
      <c r="J252" s="146">
        <v>0.44750000000000001</v>
      </c>
      <c r="K252" s="147">
        <f t="shared" si="3"/>
        <v>36.459474999999998</v>
      </c>
    </row>
    <row r="253" spans="1:11" ht="15.75">
      <c r="A253" s="141"/>
      <c r="B253" s="150"/>
      <c r="C253" s="141"/>
      <c r="D253" s="141" t="s">
        <v>1111</v>
      </c>
      <c r="E253" s="141"/>
      <c r="F253" s="141"/>
      <c r="G253" s="141" t="s">
        <v>1112</v>
      </c>
      <c r="H253" s="144">
        <v>648018031106</v>
      </c>
      <c r="I253" s="145">
        <v>65.989999999999995</v>
      </c>
      <c r="J253" s="146">
        <v>0.44750000000000001</v>
      </c>
      <c r="K253" s="147">
        <f t="shared" si="3"/>
        <v>36.459474999999998</v>
      </c>
    </row>
    <row r="254" spans="1:11" ht="15.75">
      <c r="A254" s="141"/>
      <c r="B254" s="150"/>
      <c r="C254" s="141"/>
      <c r="D254" s="141" t="s">
        <v>1113</v>
      </c>
      <c r="E254" s="141"/>
      <c r="F254" s="141"/>
      <c r="G254" s="141" t="s">
        <v>1114</v>
      </c>
      <c r="H254" s="144">
        <v>648018031113</v>
      </c>
      <c r="I254" s="145">
        <v>65.989999999999995</v>
      </c>
      <c r="J254" s="146">
        <v>0.44750000000000001</v>
      </c>
      <c r="K254" s="147">
        <f t="shared" si="3"/>
        <v>36.459474999999998</v>
      </c>
    </row>
    <row r="255" spans="1:11" ht="15.75">
      <c r="A255" s="141"/>
      <c r="B255" s="150"/>
      <c r="C255" s="141"/>
      <c r="D255" s="141" t="s">
        <v>1115</v>
      </c>
      <c r="E255" s="141"/>
      <c r="F255" s="141"/>
      <c r="G255" s="141" t="s">
        <v>1116</v>
      </c>
      <c r="H255" s="144">
        <v>648018031120</v>
      </c>
      <c r="I255" s="145">
        <v>65.989999999999995</v>
      </c>
      <c r="J255" s="146">
        <v>0.44750000000000001</v>
      </c>
      <c r="K255" s="147">
        <f t="shared" si="3"/>
        <v>36.459474999999998</v>
      </c>
    </row>
    <row r="256" spans="1:11" ht="15.75">
      <c r="A256" s="141"/>
      <c r="B256" s="150"/>
      <c r="C256" s="141"/>
      <c r="D256" s="141" t="s">
        <v>1117</v>
      </c>
      <c r="E256" s="141"/>
      <c r="F256" s="141"/>
      <c r="G256" s="141" t="s">
        <v>1118</v>
      </c>
      <c r="H256" s="144">
        <v>648018031137</v>
      </c>
      <c r="I256" s="145">
        <v>65.989999999999995</v>
      </c>
      <c r="J256" s="146">
        <v>0.44750000000000001</v>
      </c>
      <c r="K256" s="147">
        <f t="shared" si="3"/>
        <v>36.459474999999998</v>
      </c>
    </row>
    <row r="257" spans="1:11" ht="15.75">
      <c r="A257" s="141"/>
      <c r="B257" s="150"/>
      <c r="C257" s="141"/>
      <c r="D257" s="141" t="s">
        <v>1119</v>
      </c>
      <c r="E257" s="141"/>
      <c r="F257" s="141"/>
      <c r="G257" s="141" t="s">
        <v>1120</v>
      </c>
      <c r="H257" s="144">
        <v>648018031144</v>
      </c>
      <c r="I257" s="145">
        <v>65.989999999999995</v>
      </c>
      <c r="J257" s="146">
        <v>0.44750000000000001</v>
      </c>
      <c r="K257" s="147">
        <f t="shared" si="3"/>
        <v>36.459474999999998</v>
      </c>
    </row>
    <row r="258" spans="1:11" ht="15.75">
      <c r="A258" s="141"/>
      <c r="B258" s="150"/>
      <c r="C258" s="141"/>
      <c r="D258" s="141" t="s">
        <v>1121</v>
      </c>
      <c r="E258" s="141"/>
      <c r="F258" s="141"/>
      <c r="G258" s="141" t="s">
        <v>1122</v>
      </c>
      <c r="H258" s="144">
        <v>648018031199</v>
      </c>
      <c r="I258" s="145">
        <v>65.989999999999995</v>
      </c>
      <c r="J258" s="146">
        <v>0.44750000000000001</v>
      </c>
      <c r="K258" s="147">
        <f t="shared" si="3"/>
        <v>36.459474999999998</v>
      </c>
    </row>
    <row r="259" spans="1:11" ht="15.75">
      <c r="A259" s="141"/>
      <c r="B259" s="150"/>
      <c r="C259" s="141"/>
      <c r="D259" s="141" t="s">
        <v>1123</v>
      </c>
      <c r="E259" s="141"/>
      <c r="F259" s="141"/>
      <c r="G259" s="141" t="s">
        <v>1124</v>
      </c>
      <c r="H259" s="144">
        <v>648018340321</v>
      </c>
      <c r="I259" s="145">
        <v>65.989999999999995</v>
      </c>
      <c r="J259" s="146">
        <v>0.44750000000000001</v>
      </c>
      <c r="K259" s="147">
        <f t="shared" si="3"/>
        <v>36.459474999999998</v>
      </c>
    </row>
    <row r="260" spans="1:11" ht="15.75">
      <c r="A260" s="141"/>
      <c r="B260" s="150"/>
      <c r="C260" s="141"/>
      <c r="D260" s="141" t="s">
        <v>1125</v>
      </c>
      <c r="E260" s="141"/>
      <c r="F260" s="141"/>
      <c r="G260" s="141" t="s">
        <v>1126</v>
      </c>
      <c r="H260" s="144">
        <v>648018340345</v>
      </c>
      <c r="I260" s="145">
        <v>65.989999999999995</v>
      </c>
      <c r="J260" s="146">
        <v>0.44750000000000001</v>
      </c>
      <c r="K260" s="147">
        <f t="shared" si="3"/>
        <v>36.459474999999998</v>
      </c>
    </row>
    <row r="261" spans="1:11" ht="15.75">
      <c r="A261" s="141"/>
      <c r="B261" s="150"/>
      <c r="C261" s="141"/>
      <c r="D261" s="141" t="s">
        <v>1127</v>
      </c>
      <c r="E261" s="141"/>
      <c r="F261" s="141"/>
      <c r="G261" s="141" t="s">
        <v>1128</v>
      </c>
      <c r="H261" s="144">
        <v>648018340369</v>
      </c>
      <c r="I261" s="145">
        <v>65.989999999999995</v>
      </c>
      <c r="J261" s="146">
        <v>0.44750000000000001</v>
      </c>
      <c r="K261" s="147">
        <f t="shared" si="3"/>
        <v>36.459474999999998</v>
      </c>
    </row>
    <row r="262" spans="1:11" ht="15.75">
      <c r="A262" s="141"/>
      <c r="B262" s="150"/>
      <c r="C262" s="141"/>
      <c r="D262" s="141" t="s">
        <v>1129</v>
      </c>
      <c r="E262" s="141"/>
      <c r="F262" s="141"/>
      <c r="G262" s="141" t="s">
        <v>1130</v>
      </c>
      <c r="H262" s="144">
        <v>648018342301</v>
      </c>
      <c r="I262" s="145">
        <v>65.989999999999995</v>
      </c>
      <c r="J262" s="146">
        <v>0.44750000000000001</v>
      </c>
      <c r="K262" s="147">
        <f t="shared" si="3"/>
        <v>36.459474999999998</v>
      </c>
    </row>
    <row r="263" spans="1:11" ht="15.75">
      <c r="A263" s="141"/>
      <c r="B263" s="150"/>
      <c r="C263" s="141"/>
      <c r="D263" s="141" t="s">
        <v>1131</v>
      </c>
      <c r="E263" s="141"/>
      <c r="F263" s="141"/>
      <c r="G263" s="141" t="s">
        <v>1132</v>
      </c>
      <c r="H263" s="144">
        <v>648018342325</v>
      </c>
      <c r="I263" s="145">
        <v>65.989999999999995</v>
      </c>
      <c r="J263" s="146">
        <v>0.44750000000000001</v>
      </c>
      <c r="K263" s="147">
        <f t="shared" si="3"/>
        <v>36.459474999999998</v>
      </c>
    </row>
    <row r="264" spans="1:11" ht="15.75">
      <c r="A264" s="141"/>
      <c r="B264" s="150"/>
      <c r="C264" s="141"/>
      <c r="D264" s="141" t="s">
        <v>1133</v>
      </c>
      <c r="E264" s="141"/>
      <c r="F264" s="141"/>
      <c r="G264" s="141" t="s">
        <v>1134</v>
      </c>
      <c r="H264" s="144">
        <v>648018342349</v>
      </c>
      <c r="I264" s="145">
        <v>65.989999999999995</v>
      </c>
      <c r="J264" s="146">
        <v>0.44750000000000001</v>
      </c>
      <c r="K264" s="147">
        <f t="shared" si="3"/>
        <v>36.459474999999998</v>
      </c>
    </row>
    <row r="265" spans="1:11" ht="15.75">
      <c r="A265" s="141"/>
      <c r="B265" s="150"/>
      <c r="C265" s="141"/>
      <c r="D265" s="141" t="s">
        <v>1135</v>
      </c>
      <c r="E265" s="141"/>
      <c r="F265" s="141"/>
      <c r="G265" s="141" t="s">
        <v>1136</v>
      </c>
      <c r="H265" s="144">
        <v>648018342363</v>
      </c>
      <c r="I265" s="145">
        <v>65.989999999999995</v>
      </c>
      <c r="J265" s="146">
        <v>0.44750000000000001</v>
      </c>
      <c r="K265" s="147">
        <f t="shared" ref="K265:K328" si="4">I265-(I265*0.4475)</f>
        <v>36.459474999999998</v>
      </c>
    </row>
    <row r="266" spans="1:11" ht="15.75">
      <c r="A266" s="141"/>
      <c r="B266" s="142"/>
      <c r="C266" s="141"/>
      <c r="D266" s="136"/>
      <c r="E266" s="136"/>
      <c r="F266" s="136"/>
      <c r="G266" s="136"/>
      <c r="H266" s="137"/>
      <c r="I266" s="159"/>
      <c r="J266" s="160"/>
      <c r="K266" s="147"/>
    </row>
    <row r="267" spans="1:11" ht="15.75">
      <c r="A267" s="149"/>
      <c r="B267" s="150"/>
      <c r="C267" s="149"/>
      <c r="D267" s="161"/>
      <c r="E267" s="162"/>
      <c r="F267" s="162"/>
      <c r="G267" s="162"/>
      <c r="H267" s="163"/>
      <c r="I267" s="164"/>
      <c r="J267" s="165"/>
      <c r="K267" s="147"/>
    </row>
    <row r="268" spans="1:11" ht="15.75">
      <c r="A268" s="141"/>
      <c r="B268" s="142"/>
      <c r="C268" s="141"/>
      <c r="D268" s="141" t="s">
        <v>1137</v>
      </c>
      <c r="E268" s="141"/>
      <c r="F268" s="141"/>
      <c r="G268" s="141" t="s">
        <v>1138</v>
      </c>
      <c r="H268" s="144">
        <v>648018730054</v>
      </c>
      <c r="I268" s="145">
        <v>76.989999999999995</v>
      </c>
      <c r="J268" s="146">
        <v>0.44750000000000001</v>
      </c>
      <c r="K268" s="147">
        <f t="shared" si="4"/>
        <v>42.536974999999998</v>
      </c>
    </row>
    <row r="269" spans="1:11" ht="15.75">
      <c r="A269" s="141"/>
      <c r="B269" s="142"/>
      <c r="C269" s="141"/>
      <c r="D269" s="141" t="s">
        <v>1139</v>
      </c>
      <c r="E269" s="141"/>
      <c r="F269" s="141"/>
      <c r="G269" s="141" t="s">
        <v>1140</v>
      </c>
      <c r="H269" s="144">
        <v>648018730047</v>
      </c>
      <c r="I269" s="145">
        <v>76.989999999999995</v>
      </c>
      <c r="J269" s="146">
        <v>0.44750000000000001</v>
      </c>
      <c r="K269" s="147">
        <f t="shared" si="4"/>
        <v>42.536974999999998</v>
      </c>
    </row>
    <row r="270" spans="1:11" ht="15.75">
      <c r="A270" s="141"/>
      <c r="B270" s="142"/>
      <c r="C270" s="141"/>
      <c r="D270" s="141" t="s">
        <v>1141</v>
      </c>
      <c r="E270" s="141"/>
      <c r="F270" s="141"/>
      <c r="G270" s="141" t="s">
        <v>1142</v>
      </c>
      <c r="H270" s="144">
        <v>648018730030</v>
      </c>
      <c r="I270" s="145">
        <v>76.989999999999995</v>
      </c>
      <c r="J270" s="146">
        <v>0.44750000000000001</v>
      </c>
      <c r="K270" s="147">
        <f t="shared" si="4"/>
        <v>42.536974999999998</v>
      </c>
    </row>
    <row r="271" spans="1:11" ht="15.75">
      <c r="A271" s="141"/>
      <c r="B271" s="142"/>
      <c r="C271" s="141"/>
      <c r="D271" s="141" t="s">
        <v>1143</v>
      </c>
      <c r="E271" s="141"/>
      <c r="F271" s="141"/>
      <c r="G271" s="141" t="s">
        <v>1144</v>
      </c>
      <c r="H271" s="144">
        <v>648018730061</v>
      </c>
      <c r="I271" s="145">
        <v>76.989999999999995</v>
      </c>
      <c r="J271" s="146">
        <v>0.44750000000000001</v>
      </c>
      <c r="K271" s="147">
        <f t="shared" si="4"/>
        <v>42.536974999999998</v>
      </c>
    </row>
    <row r="272" spans="1:11" ht="15.75">
      <c r="A272" s="141"/>
      <c r="B272" s="142"/>
      <c r="C272" s="141"/>
      <c r="D272" s="141" t="s">
        <v>1145</v>
      </c>
      <c r="E272" s="141"/>
      <c r="F272" s="141"/>
      <c r="G272" s="141" t="s">
        <v>1146</v>
      </c>
      <c r="H272" s="144">
        <v>648018730009</v>
      </c>
      <c r="I272" s="145">
        <v>76.989999999999995</v>
      </c>
      <c r="J272" s="146">
        <v>0.44750000000000001</v>
      </c>
      <c r="K272" s="147">
        <f t="shared" si="4"/>
        <v>42.536974999999998</v>
      </c>
    </row>
    <row r="273" spans="1:11" ht="15.75">
      <c r="A273" s="141"/>
      <c r="B273" s="142"/>
      <c r="C273" s="141"/>
      <c r="D273" s="141" t="s">
        <v>1147</v>
      </c>
      <c r="E273" s="141"/>
      <c r="F273" s="141"/>
      <c r="G273" s="141" t="s">
        <v>1148</v>
      </c>
      <c r="H273" s="144">
        <v>648018730016</v>
      </c>
      <c r="I273" s="145">
        <v>82.99</v>
      </c>
      <c r="J273" s="146">
        <v>0.44750000000000001</v>
      </c>
      <c r="K273" s="147">
        <f t="shared" si="4"/>
        <v>45.851974999999996</v>
      </c>
    </row>
    <row r="274" spans="1:11" ht="15.75">
      <c r="A274" s="141"/>
      <c r="B274" s="142"/>
      <c r="C274" s="141"/>
      <c r="D274" s="141" t="s">
        <v>1149</v>
      </c>
      <c r="E274" s="141"/>
      <c r="F274" s="141"/>
      <c r="G274" s="141" t="s">
        <v>1150</v>
      </c>
      <c r="H274" s="144">
        <v>648018730023</v>
      </c>
      <c r="I274" s="145">
        <v>82.99</v>
      </c>
      <c r="J274" s="146">
        <v>0.44750000000000001</v>
      </c>
      <c r="K274" s="147">
        <f t="shared" si="4"/>
        <v>45.851974999999996</v>
      </c>
    </row>
    <row r="275" spans="1:11" ht="15.75">
      <c r="A275" s="141"/>
      <c r="B275" s="142"/>
      <c r="C275" s="141"/>
      <c r="D275" s="141" t="s">
        <v>1151</v>
      </c>
      <c r="E275" s="141"/>
      <c r="F275" s="141"/>
      <c r="G275" s="141" t="s">
        <v>1152</v>
      </c>
      <c r="H275" s="144">
        <v>648018730122</v>
      </c>
      <c r="I275" s="145">
        <v>76.989999999999995</v>
      </c>
      <c r="J275" s="146">
        <v>0.44750000000000001</v>
      </c>
      <c r="K275" s="147">
        <f t="shared" si="4"/>
        <v>42.536974999999998</v>
      </c>
    </row>
    <row r="276" spans="1:11" ht="15.75">
      <c r="A276" s="141"/>
      <c r="B276" s="142"/>
      <c r="C276" s="141"/>
      <c r="D276" s="141" t="s">
        <v>1153</v>
      </c>
      <c r="E276" s="141"/>
      <c r="F276" s="141"/>
      <c r="G276" s="141" t="s">
        <v>1154</v>
      </c>
      <c r="H276" s="144">
        <v>648018730115</v>
      </c>
      <c r="I276" s="145">
        <v>76.989999999999995</v>
      </c>
      <c r="J276" s="146">
        <v>0.44750000000000001</v>
      </c>
      <c r="K276" s="147">
        <f t="shared" si="4"/>
        <v>42.536974999999998</v>
      </c>
    </row>
    <row r="277" spans="1:11" ht="15.75">
      <c r="A277" s="141"/>
      <c r="B277" s="142"/>
      <c r="C277" s="141"/>
      <c r="D277" s="141" t="s">
        <v>1155</v>
      </c>
      <c r="E277" s="141"/>
      <c r="F277" s="141"/>
      <c r="G277" s="141" t="s">
        <v>1156</v>
      </c>
      <c r="H277" s="144">
        <v>648018730108</v>
      </c>
      <c r="I277" s="145">
        <v>76.989999999999995</v>
      </c>
      <c r="J277" s="146">
        <v>0.44750000000000001</v>
      </c>
      <c r="K277" s="147">
        <f t="shared" si="4"/>
        <v>42.536974999999998</v>
      </c>
    </row>
    <row r="278" spans="1:11" ht="15.75">
      <c r="A278" s="141"/>
      <c r="B278" s="142"/>
      <c r="C278" s="141"/>
      <c r="D278" s="141" t="s">
        <v>1157</v>
      </c>
      <c r="E278" s="141"/>
      <c r="F278" s="141"/>
      <c r="G278" s="141" t="s">
        <v>1158</v>
      </c>
      <c r="H278" s="144">
        <v>648018730139</v>
      </c>
      <c r="I278" s="145">
        <v>76.989999999999995</v>
      </c>
      <c r="J278" s="146">
        <v>0.44750000000000001</v>
      </c>
      <c r="K278" s="147">
        <f t="shared" si="4"/>
        <v>42.536974999999998</v>
      </c>
    </row>
    <row r="279" spans="1:11" ht="15.75">
      <c r="A279" s="141"/>
      <c r="B279" s="142"/>
      <c r="C279" s="141"/>
      <c r="D279" s="141" t="s">
        <v>1159</v>
      </c>
      <c r="E279" s="141"/>
      <c r="F279" s="141"/>
      <c r="G279" s="141" t="s">
        <v>1160</v>
      </c>
      <c r="H279" s="144">
        <v>648018730078</v>
      </c>
      <c r="I279" s="145">
        <v>76.989999999999995</v>
      </c>
      <c r="J279" s="146">
        <v>0.44750000000000001</v>
      </c>
      <c r="K279" s="147">
        <f t="shared" si="4"/>
        <v>42.536974999999998</v>
      </c>
    </row>
    <row r="280" spans="1:11" ht="15.75">
      <c r="A280" s="141"/>
      <c r="B280" s="142"/>
      <c r="C280" s="141"/>
      <c r="D280" s="141" t="s">
        <v>1161</v>
      </c>
      <c r="E280" s="141"/>
      <c r="F280" s="141"/>
      <c r="G280" s="141" t="s">
        <v>1162</v>
      </c>
      <c r="H280" s="144">
        <v>648018730085</v>
      </c>
      <c r="I280" s="145">
        <v>82.99</v>
      </c>
      <c r="J280" s="146">
        <v>0.44750000000000001</v>
      </c>
      <c r="K280" s="147">
        <f t="shared" si="4"/>
        <v>45.851974999999996</v>
      </c>
    </row>
    <row r="281" spans="1:11" ht="15.75">
      <c r="A281" s="141"/>
      <c r="B281" s="142"/>
      <c r="C281" s="141"/>
      <c r="D281" s="141" t="s">
        <v>1163</v>
      </c>
      <c r="E281" s="141"/>
      <c r="F281" s="141"/>
      <c r="G281" s="141" t="s">
        <v>1164</v>
      </c>
      <c r="H281" s="144">
        <v>648018730092</v>
      </c>
      <c r="I281" s="145">
        <v>82.99</v>
      </c>
      <c r="J281" s="146">
        <v>0.44750000000000001</v>
      </c>
      <c r="K281" s="147">
        <f t="shared" si="4"/>
        <v>45.851974999999996</v>
      </c>
    </row>
    <row r="282" spans="1:11" ht="15.75">
      <c r="A282" s="141"/>
      <c r="B282" s="142"/>
      <c r="C282" s="141"/>
      <c r="D282" s="141" t="s">
        <v>1165</v>
      </c>
      <c r="E282" s="141"/>
      <c r="F282" s="141"/>
      <c r="G282" s="141" t="s">
        <v>1166</v>
      </c>
      <c r="H282" s="144">
        <v>648018730191</v>
      </c>
      <c r="I282" s="145">
        <v>65.989999999999995</v>
      </c>
      <c r="J282" s="146">
        <v>0.44750000000000001</v>
      </c>
      <c r="K282" s="147">
        <f t="shared" si="4"/>
        <v>36.459474999999998</v>
      </c>
    </row>
    <row r="283" spans="1:11" ht="15.75">
      <c r="A283" s="141"/>
      <c r="B283" s="142"/>
      <c r="C283" s="141"/>
      <c r="D283" s="141" t="s">
        <v>1167</v>
      </c>
      <c r="E283" s="141"/>
      <c r="F283" s="141"/>
      <c r="G283" s="141" t="s">
        <v>1168</v>
      </c>
      <c r="H283" s="144">
        <v>648018730184</v>
      </c>
      <c r="I283" s="145">
        <v>65.989999999999995</v>
      </c>
      <c r="J283" s="146">
        <v>0.44750000000000001</v>
      </c>
      <c r="K283" s="147">
        <f t="shared" si="4"/>
        <v>36.459474999999998</v>
      </c>
    </row>
    <row r="284" spans="1:11" ht="15.75">
      <c r="A284" s="141"/>
      <c r="B284" s="142"/>
      <c r="C284" s="141"/>
      <c r="D284" s="141" t="s">
        <v>1169</v>
      </c>
      <c r="E284" s="141"/>
      <c r="F284" s="141"/>
      <c r="G284" s="141" t="s">
        <v>1170</v>
      </c>
      <c r="H284" s="144">
        <v>648018730177</v>
      </c>
      <c r="I284" s="145">
        <v>65.989999999999995</v>
      </c>
      <c r="J284" s="146">
        <v>0.44750000000000001</v>
      </c>
      <c r="K284" s="147">
        <f t="shared" si="4"/>
        <v>36.459474999999998</v>
      </c>
    </row>
    <row r="285" spans="1:11" ht="15.75">
      <c r="A285" s="141"/>
      <c r="B285" s="142"/>
      <c r="C285" s="141"/>
      <c r="D285" s="141" t="s">
        <v>1171</v>
      </c>
      <c r="E285" s="141"/>
      <c r="F285" s="141"/>
      <c r="G285" s="141" t="s">
        <v>1172</v>
      </c>
      <c r="H285" s="144">
        <v>648018730207</v>
      </c>
      <c r="I285" s="145">
        <v>65.989999999999995</v>
      </c>
      <c r="J285" s="146">
        <v>0.44750000000000001</v>
      </c>
      <c r="K285" s="147">
        <f t="shared" si="4"/>
        <v>36.459474999999998</v>
      </c>
    </row>
    <row r="286" spans="1:11" ht="15.75">
      <c r="A286" s="141"/>
      <c r="B286" s="142"/>
      <c r="C286" s="141"/>
      <c r="D286" s="141" t="s">
        <v>1173</v>
      </c>
      <c r="E286" s="141"/>
      <c r="F286" s="141"/>
      <c r="G286" s="141" t="s">
        <v>1174</v>
      </c>
      <c r="H286" s="144">
        <v>648018730146</v>
      </c>
      <c r="I286" s="145">
        <v>65.989999999999995</v>
      </c>
      <c r="J286" s="146">
        <v>0.44750000000000001</v>
      </c>
      <c r="K286" s="147">
        <f t="shared" si="4"/>
        <v>36.459474999999998</v>
      </c>
    </row>
    <row r="287" spans="1:11" ht="15.75">
      <c r="A287" s="141"/>
      <c r="B287" s="142"/>
      <c r="C287" s="141"/>
      <c r="D287" s="141" t="s">
        <v>1175</v>
      </c>
      <c r="E287" s="141"/>
      <c r="F287" s="141"/>
      <c r="G287" s="141" t="s">
        <v>1176</v>
      </c>
      <c r="H287" s="144">
        <v>648018730153</v>
      </c>
      <c r="I287" s="145">
        <v>71.989999999999995</v>
      </c>
      <c r="J287" s="146">
        <v>0.44750000000000001</v>
      </c>
      <c r="K287" s="147">
        <f t="shared" si="4"/>
        <v>39.774474999999995</v>
      </c>
    </row>
    <row r="288" spans="1:11" ht="15.75">
      <c r="A288" s="141"/>
      <c r="B288" s="142"/>
      <c r="C288" s="141"/>
      <c r="D288" s="141" t="s">
        <v>1177</v>
      </c>
      <c r="E288" s="141"/>
      <c r="F288" s="141"/>
      <c r="G288" s="141" t="s">
        <v>1178</v>
      </c>
      <c r="H288" s="144">
        <v>648018730160</v>
      </c>
      <c r="I288" s="145">
        <v>71.989999999999995</v>
      </c>
      <c r="J288" s="146">
        <v>0.44750000000000001</v>
      </c>
      <c r="K288" s="147">
        <f t="shared" si="4"/>
        <v>39.774474999999995</v>
      </c>
    </row>
    <row r="289" spans="1:11" ht="15.75">
      <c r="A289" s="141"/>
      <c r="B289" s="142"/>
      <c r="C289" s="141"/>
      <c r="D289" s="141" t="s">
        <v>1179</v>
      </c>
      <c r="E289" s="141"/>
      <c r="F289" s="141"/>
      <c r="G289" s="141" t="s">
        <v>1180</v>
      </c>
      <c r="H289" s="144">
        <v>648018730269</v>
      </c>
      <c r="I289" s="145">
        <v>65.989999999999995</v>
      </c>
      <c r="J289" s="146">
        <v>0.44750000000000001</v>
      </c>
      <c r="K289" s="147">
        <f t="shared" si="4"/>
        <v>36.459474999999998</v>
      </c>
    </row>
    <row r="290" spans="1:11" ht="15.75">
      <c r="A290" s="141"/>
      <c r="B290" s="142"/>
      <c r="C290" s="141"/>
      <c r="D290" s="141" t="s">
        <v>1181</v>
      </c>
      <c r="E290" s="141"/>
      <c r="F290" s="141"/>
      <c r="G290" s="141" t="s">
        <v>1182</v>
      </c>
      <c r="H290" s="144">
        <v>648018730252</v>
      </c>
      <c r="I290" s="145">
        <v>65.989999999999995</v>
      </c>
      <c r="J290" s="146">
        <v>0.44750000000000001</v>
      </c>
      <c r="K290" s="147">
        <f t="shared" si="4"/>
        <v>36.459474999999998</v>
      </c>
    </row>
    <row r="291" spans="1:11" ht="15.75">
      <c r="A291" s="141"/>
      <c r="B291" s="142"/>
      <c r="C291" s="141"/>
      <c r="D291" s="141" t="s">
        <v>1183</v>
      </c>
      <c r="E291" s="141"/>
      <c r="F291" s="141"/>
      <c r="G291" s="141" t="s">
        <v>1184</v>
      </c>
      <c r="H291" s="144">
        <v>648018730245</v>
      </c>
      <c r="I291" s="145">
        <v>65.989999999999995</v>
      </c>
      <c r="J291" s="146">
        <v>0.44750000000000001</v>
      </c>
      <c r="K291" s="147">
        <f t="shared" si="4"/>
        <v>36.459474999999998</v>
      </c>
    </row>
    <row r="292" spans="1:11" ht="15.75">
      <c r="A292" s="141"/>
      <c r="B292" s="142"/>
      <c r="C292" s="141"/>
      <c r="D292" s="141" t="s">
        <v>1185</v>
      </c>
      <c r="E292" s="141"/>
      <c r="F292" s="141"/>
      <c r="G292" s="141" t="s">
        <v>1186</v>
      </c>
      <c r="H292" s="144">
        <v>648018730276</v>
      </c>
      <c r="I292" s="145">
        <v>65.989999999999995</v>
      </c>
      <c r="J292" s="146">
        <v>0.44750000000000001</v>
      </c>
      <c r="K292" s="147">
        <f t="shared" si="4"/>
        <v>36.459474999999998</v>
      </c>
    </row>
    <row r="293" spans="1:11" ht="15.75">
      <c r="A293" s="141"/>
      <c r="B293" s="142"/>
      <c r="C293" s="141"/>
      <c r="D293" s="141" t="s">
        <v>1187</v>
      </c>
      <c r="E293" s="141"/>
      <c r="F293" s="141"/>
      <c r="G293" s="141" t="s">
        <v>1188</v>
      </c>
      <c r="H293" s="144">
        <v>648018730214</v>
      </c>
      <c r="I293" s="145">
        <v>65.989999999999995</v>
      </c>
      <c r="J293" s="146">
        <v>0.44750000000000001</v>
      </c>
      <c r="K293" s="147">
        <f t="shared" si="4"/>
        <v>36.459474999999998</v>
      </c>
    </row>
    <row r="294" spans="1:11" ht="15.75">
      <c r="A294" s="141"/>
      <c r="B294" s="142"/>
      <c r="C294" s="141"/>
      <c r="D294" s="141" t="s">
        <v>1189</v>
      </c>
      <c r="E294" s="141"/>
      <c r="F294" s="141"/>
      <c r="G294" s="141" t="s">
        <v>1190</v>
      </c>
      <c r="H294" s="144">
        <v>648018730221</v>
      </c>
      <c r="I294" s="145">
        <v>71.989999999999995</v>
      </c>
      <c r="J294" s="146">
        <v>0.44750000000000001</v>
      </c>
      <c r="K294" s="147">
        <f t="shared" si="4"/>
        <v>39.774474999999995</v>
      </c>
    </row>
    <row r="295" spans="1:11" ht="15.75">
      <c r="A295" s="141"/>
      <c r="B295" s="142"/>
      <c r="C295" s="141"/>
      <c r="D295" s="141" t="s">
        <v>1191</v>
      </c>
      <c r="E295" s="141"/>
      <c r="F295" s="141"/>
      <c r="G295" s="141" t="s">
        <v>1192</v>
      </c>
      <c r="H295" s="144">
        <v>648018730238</v>
      </c>
      <c r="I295" s="145">
        <v>71.989999999999995</v>
      </c>
      <c r="J295" s="146">
        <v>0.44750000000000001</v>
      </c>
      <c r="K295" s="147">
        <f t="shared" si="4"/>
        <v>39.774474999999995</v>
      </c>
    </row>
    <row r="296" spans="1:11" ht="15.75">
      <c r="A296" s="141"/>
      <c r="B296" s="142"/>
      <c r="C296" s="141"/>
      <c r="D296" s="141" t="s">
        <v>1193</v>
      </c>
      <c r="E296" s="141"/>
      <c r="F296" s="141"/>
      <c r="G296" s="141" t="s">
        <v>1194</v>
      </c>
      <c r="H296" s="144">
        <v>648018030062</v>
      </c>
      <c r="I296" s="145">
        <v>76.989999999999995</v>
      </c>
      <c r="J296" s="146">
        <v>0.44750000000000001</v>
      </c>
      <c r="K296" s="147">
        <f t="shared" si="4"/>
        <v>42.536974999999998</v>
      </c>
    </row>
    <row r="297" spans="1:11" ht="15.75">
      <c r="A297" s="141"/>
      <c r="B297" s="142"/>
      <c r="C297" s="141"/>
      <c r="D297" s="141" t="s">
        <v>1195</v>
      </c>
      <c r="E297" s="141"/>
      <c r="F297" s="141"/>
      <c r="G297" s="141" t="s">
        <v>1196</v>
      </c>
      <c r="H297" s="144">
        <v>648018030079</v>
      </c>
      <c r="I297" s="145">
        <v>76.989999999999995</v>
      </c>
      <c r="J297" s="146">
        <v>0.44750000000000001</v>
      </c>
      <c r="K297" s="147">
        <f t="shared" si="4"/>
        <v>42.536974999999998</v>
      </c>
    </row>
    <row r="298" spans="1:11" ht="15.75">
      <c r="A298" s="141"/>
      <c r="B298" s="142"/>
      <c r="C298" s="141"/>
      <c r="D298" s="141" t="s">
        <v>1197</v>
      </c>
      <c r="E298" s="141"/>
      <c r="F298" s="141"/>
      <c r="G298" s="141" t="s">
        <v>1198</v>
      </c>
      <c r="H298" s="144">
        <v>648018030086</v>
      </c>
      <c r="I298" s="145">
        <v>76.989999999999995</v>
      </c>
      <c r="J298" s="146">
        <v>0.44750000000000001</v>
      </c>
      <c r="K298" s="147">
        <f t="shared" si="4"/>
        <v>42.536974999999998</v>
      </c>
    </row>
    <row r="299" spans="1:11" ht="15.75">
      <c r="A299" s="141"/>
      <c r="B299" s="142"/>
      <c r="C299" s="141"/>
      <c r="D299" s="141" t="s">
        <v>1199</v>
      </c>
      <c r="E299" s="141"/>
      <c r="F299" s="141"/>
      <c r="G299" s="141" t="s">
        <v>1200</v>
      </c>
      <c r="H299" s="144">
        <v>648018030093</v>
      </c>
      <c r="I299" s="145">
        <v>76.989999999999995</v>
      </c>
      <c r="J299" s="146">
        <v>0.44750000000000001</v>
      </c>
      <c r="K299" s="147">
        <f t="shared" si="4"/>
        <v>42.536974999999998</v>
      </c>
    </row>
    <row r="300" spans="1:11" ht="15.75">
      <c r="A300" s="141"/>
      <c r="B300" s="142"/>
      <c r="C300" s="141"/>
      <c r="D300" s="141" t="s">
        <v>1201</v>
      </c>
      <c r="E300" s="141"/>
      <c r="F300" s="141"/>
      <c r="G300" s="141" t="s">
        <v>1202</v>
      </c>
      <c r="H300" s="144">
        <v>648018030109</v>
      </c>
      <c r="I300" s="145">
        <v>76.989999999999995</v>
      </c>
      <c r="J300" s="146">
        <v>0.44750000000000001</v>
      </c>
      <c r="K300" s="147">
        <f t="shared" si="4"/>
        <v>42.536974999999998</v>
      </c>
    </row>
    <row r="301" spans="1:11" ht="15.75">
      <c r="A301" s="141"/>
      <c r="B301" s="142"/>
      <c r="C301" s="141"/>
      <c r="D301" s="141" t="s">
        <v>1203</v>
      </c>
      <c r="E301" s="141"/>
      <c r="F301" s="141"/>
      <c r="G301" s="141" t="s">
        <v>1204</v>
      </c>
      <c r="H301" s="144">
        <v>648018030116</v>
      </c>
      <c r="I301" s="145">
        <v>82.99</v>
      </c>
      <c r="J301" s="146">
        <v>0.44750000000000001</v>
      </c>
      <c r="K301" s="147">
        <f t="shared" si="4"/>
        <v>45.851974999999996</v>
      </c>
    </row>
    <row r="302" spans="1:11" ht="15.75">
      <c r="A302" s="141"/>
      <c r="B302" s="142"/>
      <c r="C302" s="141"/>
      <c r="D302" s="141" t="s">
        <v>1205</v>
      </c>
      <c r="E302" s="141"/>
      <c r="F302" s="141"/>
      <c r="G302" s="141" t="s">
        <v>1206</v>
      </c>
      <c r="H302" s="144">
        <v>648018030000</v>
      </c>
      <c r="I302" s="145">
        <v>76.989999999999995</v>
      </c>
      <c r="J302" s="146">
        <v>0.44750000000000001</v>
      </c>
      <c r="K302" s="147">
        <f t="shared" si="4"/>
        <v>42.536974999999998</v>
      </c>
    </row>
    <row r="303" spans="1:11" ht="15.75">
      <c r="A303" s="141"/>
      <c r="B303" s="142"/>
      <c r="C303" s="141"/>
      <c r="D303" s="141" t="s">
        <v>1207</v>
      </c>
      <c r="E303" s="141"/>
      <c r="F303" s="141"/>
      <c r="G303" s="141" t="s">
        <v>1208</v>
      </c>
      <c r="H303" s="144">
        <v>648018030017</v>
      </c>
      <c r="I303" s="145">
        <v>76.989999999999995</v>
      </c>
      <c r="J303" s="146">
        <v>0.44750000000000001</v>
      </c>
      <c r="K303" s="147">
        <f t="shared" si="4"/>
        <v>42.536974999999998</v>
      </c>
    </row>
    <row r="304" spans="1:11" ht="15.75">
      <c r="A304" s="141"/>
      <c r="B304" s="142"/>
      <c r="C304" s="141"/>
      <c r="D304" s="141" t="s">
        <v>1209</v>
      </c>
      <c r="E304" s="141"/>
      <c r="F304" s="141"/>
      <c r="G304" s="141" t="s">
        <v>1210</v>
      </c>
      <c r="H304" s="144">
        <v>648018030024</v>
      </c>
      <c r="I304" s="145">
        <v>76.989999999999995</v>
      </c>
      <c r="J304" s="146">
        <v>0.44750000000000001</v>
      </c>
      <c r="K304" s="147">
        <f t="shared" si="4"/>
        <v>42.536974999999998</v>
      </c>
    </row>
    <row r="305" spans="1:11" ht="15.75">
      <c r="A305" s="141"/>
      <c r="B305" s="142"/>
      <c r="C305" s="141"/>
      <c r="D305" s="141" t="s">
        <v>1211</v>
      </c>
      <c r="E305" s="141"/>
      <c r="F305" s="141"/>
      <c r="G305" s="141" t="s">
        <v>1212</v>
      </c>
      <c r="H305" s="144">
        <v>648018030031</v>
      </c>
      <c r="I305" s="145">
        <v>76.989999999999995</v>
      </c>
      <c r="J305" s="146">
        <v>0.44750000000000001</v>
      </c>
      <c r="K305" s="147">
        <f t="shared" si="4"/>
        <v>42.536974999999998</v>
      </c>
    </row>
    <row r="306" spans="1:11" ht="15.75">
      <c r="A306" s="141">
        <v>50.04</v>
      </c>
      <c r="B306" s="142"/>
      <c r="C306" s="141"/>
      <c r="D306" s="141" t="s">
        <v>1213</v>
      </c>
      <c r="E306" s="141"/>
      <c r="F306" s="141"/>
      <c r="G306" s="141" t="s">
        <v>1214</v>
      </c>
      <c r="H306" s="144">
        <v>648018030048</v>
      </c>
      <c r="I306" s="145">
        <v>76.989999999999995</v>
      </c>
      <c r="J306" s="146">
        <v>0.44750000000000001</v>
      </c>
      <c r="K306" s="147">
        <f t="shared" si="4"/>
        <v>42.536974999999998</v>
      </c>
    </row>
    <row r="307" spans="1:11" ht="15.75">
      <c r="A307" s="141"/>
      <c r="B307" s="142"/>
      <c r="C307" s="141"/>
      <c r="D307" s="141" t="s">
        <v>1215</v>
      </c>
      <c r="E307" s="141"/>
      <c r="F307" s="141"/>
      <c r="G307" s="141" t="s">
        <v>1216</v>
      </c>
      <c r="H307" s="144">
        <v>648018030055</v>
      </c>
      <c r="I307" s="145">
        <v>82.99</v>
      </c>
      <c r="J307" s="146">
        <v>0.44750000000000001</v>
      </c>
      <c r="K307" s="147">
        <f t="shared" si="4"/>
        <v>45.851974999999996</v>
      </c>
    </row>
    <row r="308" spans="1:11" ht="15.75">
      <c r="A308" s="141"/>
      <c r="B308" s="142"/>
      <c r="C308" s="141"/>
      <c r="D308" s="141" t="s">
        <v>1217</v>
      </c>
      <c r="E308" s="141"/>
      <c r="F308" s="141"/>
      <c r="G308" s="141" t="s">
        <v>1218</v>
      </c>
      <c r="H308" s="144">
        <v>648018736278</v>
      </c>
      <c r="I308" s="145">
        <v>65.989999999999995</v>
      </c>
      <c r="J308" s="146">
        <v>0.44750000000000001</v>
      </c>
      <c r="K308" s="147">
        <f t="shared" si="4"/>
        <v>36.459474999999998</v>
      </c>
    </row>
    <row r="309" spans="1:11" ht="15.75">
      <c r="A309" s="141"/>
      <c r="B309" s="142"/>
      <c r="C309" s="141"/>
      <c r="D309" s="141" t="s">
        <v>1219</v>
      </c>
      <c r="E309" s="141"/>
      <c r="F309" s="141"/>
      <c r="G309" s="141" t="s">
        <v>1220</v>
      </c>
      <c r="H309" s="144">
        <v>648018736261</v>
      </c>
      <c r="I309" s="145">
        <v>65.989999999999995</v>
      </c>
      <c r="J309" s="146">
        <v>0.44750000000000001</v>
      </c>
      <c r="K309" s="147">
        <f t="shared" si="4"/>
        <v>36.459474999999998</v>
      </c>
    </row>
    <row r="310" spans="1:11" ht="15.75">
      <c r="A310" s="141"/>
      <c r="B310" s="142"/>
      <c r="C310" s="141"/>
      <c r="D310" s="141" t="s">
        <v>1221</v>
      </c>
      <c r="E310" s="141"/>
      <c r="F310" s="141"/>
      <c r="G310" s="141" t="s">
        <v>1222</v>
      </c>
      <c r="H310" s="144">
        <v>648018736254</v>
      </c>
      <c r="I310" s="145">
        <v>65.989999999999995</v>
      </c>
      <c r="J310" s="146">
        <v>0.44750000000000001</v>
      </c>
      <c r="K310" s="147">
        <f t="shared" si="4"/>
        <v>36.459474999999998</v>
      </c>
    </row>
    <row r="311" spans="1:11" ht="15.75">
      <c r="A311" s="141"/>
      <c r="B311" s="142"/>
      <c r="C311" s="141"/>
      <c r="D311" s="141" t="s">
        <v>1223</v>
      </c>
      <c r="E311" s="141"/>
      <c r="F311" s="141"/>
      <c r="G311" s="141" t="s">
        <v>1224</v>
      </c>
      <c r="H311" s="144">
        <v>648018736285</v>
      </c>
      <c r="I311" s="145">
        <v>65.989999999999995</v>
      </c>
      <c r="J311" s="146">
        <v>0.44750000000000001</v>
      </c>
      <c r="K311" s="147">
        <f t="shared" si="4"/>
        <v>36.459474999999998</v>
      </c>
    </row>
    <row r="312" spans="1:11" ht="15.75">
      <c r="A312" s="141"/>
      <c r="B312" s="142"/>
      <c r="C312" s="141"/>
      <c r="D312" s="141" t="s">
        <v>1225</v>
      </c>
      <c r="E312" s="141"/>
      <c r="F312" s="141"/>
      <c r="G312" s="141" t="s">
        <v>1226</v>
      </c>
      <c r="H312" s="144">
        <v>648018736223</v>
      </c>
      <c r="I312" s="145">
        <v>65.989999999999995</v>
      </c>
      <c r="J312" s="146">
        <v>0.44750000000000001</v>
      </c>
      <c r="K312" s="147">
        <f t="shared" si="4"/>
        <v>36.459474999999998</v>
      </c>
    </row>
    <row r="313" spans="1:11" ht="15.75">
      <c r="A313" s="141"/>
      <c r="B313" s="142"/>
      <c r="C313" s="141"/>
      <c r="D313" s="141" t="s">
        <v>1227</v>
      </c>
      <c r="E313" s="141"/>
      <c r="F313" s="141"/>
      <c r="G313" s="141" t="s">
        <v>1228</v>
      </c>
      <c r="H313" s="144">
        <v>648018736230</v>
      </c>
      <c r="I313" s="145">
        <v>71.989999999999995</v>
      </c>
      <c r="J313" s="146">
        <v>0.44750000000000001</v>
      </c>
      <c r="K313" s="147">
        <f t="shared" si="4"/>
        <v>39.774474999999995</v>
      </c>
    </row>
    <row r="314" spans="1:11" ht="15.75">
      <c r="A314" s="141"/>
      <c r="B314" s="142"/>
      <c r="C314" s="141"/>
      <c r="D314" s="141" t="s">
        <v>1229</v>
      </c>
      <c r="E314" s="141"/>
      <c r="F314" s="141"/>
      <c r="G314" s="141" t="s">
        <v>1230</v>
      </c>
      <c r="H314" s="144">
        <v>648018736247</v>
      </c>
      <c r="I314" s="145">
        <v>71.989999999999995</v>
      </c>
      <c r="J314" s="146">
        <v>0.44750000000000001</v>
      </c>
      <c r="K314" s="147">
        <f t="shared" si="4"/>
        <v>39.774474999999995</v>
      </c>
    </row>
    <row r="315" spans="1:11" ht="15.75">
      <c r="A315" s="141"/>
      <c r="B315" s="142"/>
      <c r="C315" s="141"/>
      <c r="D315" s="141" t="s">
        <v>1231</v>
      </c>
      <c r="E315" s="141"/>
      <c r="F315" s="141"/>
      <c r="G315" s="141" t="s">
        <v>1232</v>
      </c>
      <c r="H315" s="144">
        <v>648018736346</v>
      </c>
      <c r="I315" s="145">
        <v>65.989999999999995</v>
      </c>
      <c r="J315" s="146">
        <v>0.44750000000000001</v>
      </c>
      <c r="K315" s="147">
        <f t="shared" si="4"/>
        <v>36.459474999999998</v>
      </c>
    </row>
    <row r="316" spans="1:11" ht="15.75">
      <c r="A316" s="141"/>
      <c r="B316" s="142"/>
      <c r="C316" s="141"/>
      <c r="D316" s="141" t="s">
        <v>1233</v>
      </c>
      <c r="E316" s="141"/>
      <c r="F316" s="141"/>
      <c r="G316" s="141" t="s">
        <v>1234</v>
      </c>
      <c r="H316" s="144">
        <v>648018736339</v>
      </c>
      <c r="I316" s="145">
        <v>65.989999999999995</v>
      </c>
      <c r="J316" s="146">
        <v>0.44750000000000001</v>
      </c>
      <c r="K316" s="147">
        <f t="shared" si="4"/>
        <v>36.459474999999998</v>
      </c>
    </row>
    <row r="317" spans="1:11" ht="15.75">
      <c r="A317" s="141"/>
      <c r="B317" s="142"/>
      <c r="C317" s="141"/>
      <c r="D317" s="141" t="s">
        <v>1235</v>
      </c>
      <c r="E317" s="141"/>
      <c r="F317" s="141"/>
      <c r="G317" s="141" t="s">
        <v>1236</v>
      </c>
      <c r="H317" s="144">
        <v>648018736322</v>
      </c>
      <c r="I317" s="145">
        <v>65.989999999999995</v>
      </c>
      <c r="J317" s="146">
        <v>0.44750000000000001</v>
      </c>
      <c r="K317" s="147">
        <f t="shared" si="4"/>
        <v>36.459474999999998</v>
      </c>
    </row>
    <row r="318" spans="1:11" ht="15.75">
      <c r="A318" s="141"/>
      <c r="B318" s="142"/>
      <c r="C318" s="141"/>
      <c r="D318" s="141" t="s">
        <v>1237</v>
      </c>
      <c r="E318" s="141"/>
      <c r="F318" s="141"/>
      <c r="G318" s="141" t="s">
        <v>1238</v>
      </c>
      <c r="H318" s="144">
        <v>648018736353</v>
      </c>
      <c r="I318" s="145">
        <v>65.989999999999995</v>
      </c>
      <c r="J318" s="146">
        <v>0.44750000000000001</v>
      </c>
      <c r="K318" s="147">
        <f t="shared" si="4"/>
        <v>36.459474999999998</v>
      </c>
    </row>
    <row r="319" spans="1:11" ht="15.75">
      <c r="A319" s="141"/>
      <c r="B319" s="142"/>
      <c r="C319" s="141"/>
      <c r="D319" s="141" t="s">
        <v>1239</v>
      </c>
      <c r="E319" s="141"/>
      <c r="F319" s="141"/>
      <c r="G319" s="141" t="s">
        <v>1240</v>
      </c>
      <c r="H319" s="144">
        <v>648018736292</v>
      </c>
      <c r="I319" s="145">
        <v>65.989999999999995</v>
      </c>
      <c r="J319" s="146">
        <v>0.44750000000000001</v>
      </c>
      <c r="K319" s="147">
        <f t="shared" si="4"/>
        <v>36.459474999999998</v>
      </c>
    </row>
    <row r="320" spans="1:11" ht="15.75">
      <c r="A320" s="141"/>
      <c r="B320" s="142"/>
      <c r="C320" s="141"/>
      <c r="D320" s="141" t="s">
        <v>1241</v>
      </c>
      <c r="E320" s="141"/>
      <c r="F320" s="141"/>
      <c r="G320" s="141" t="s">
        <v>1242</v>
      </c>
      <c r="H320" s="144">
        <v>648018736308</v>
      </c>
      <c r="I320" s="145">
        <v>71.989999999999995</v>
      </c>
      <c r="J320" s="146">
        <v>0.44750000000000001</v>
      </c>
      <c r="K320" s="147">
        <f t="shared" si="4"/>
        <v>39.774474999999995</v>
      </c>
    </row>
    <row r="321" spans="1:11" ht="15.75">
      <c r="A321" s="141"/>
      <c r="B321" s="142"/>
      <c r="C321" s="141"/>
      <c r="D321" s="141" t="s">
        <v>1243</v>
      </c>
      <c r="E321" s="141"/>
      <c r="F321" s="141"/>
      <c r="G321" s="141" t="s">
        <v>1244</v>
      </c>
      <c r="H321" s="144">
        <v>648018736315</v>
      </c>
      <c r="I321" s="145">
        <v>71.989999999999995</v>
      </c>
      <c r="J321" s="146">
        <v>0.44750000000000001</v>
      </c>
      <c r="K321" s="147">
        <f t="shared" si="4"/>
        <v>39.774474999999995</v>
      </c>
    </row>
    <row r="322" spans="1:11" ht="15.75">
      <c r="A322" s="141"/>
      <c r="B322" s="142"/>
      <c r="C322" s="141"/>
      <c r="D322" s="141" t="s">
        <v>1245</v>
      </c>
      <c r="E322" s="141"/>
      <c r="F322" s="141"/>
      <c r="G322" s="141" t="s">
        <v>1246</v>
      </c>
      <c r="H322" s="144">
        <v>648018736414</v>
      </c>
      <c r="I322" s="145">
        <v>65.989999999999995</v>
      </c>
      <c r="J322" s="146">
        <v>0.44750000000000001</v>
      </c>
      <c r="K322" s="147">
        <f t="shared" si="4"/>
        <v>36.459474999999998</v>
      </c>
    </row>
    <row r="323" spans="1:11" ht="15.75">
      <c r="A323" s="141"/>
      <c r="B323" s="142"/>
      <c r="C323" s="141"/>
      <c r="D323" s="141" t="s">
        <v>1247</v>
      </c>
      <c r="E323" s="141"/>
      <c r="F323" s="141"/>
      <c r="G323" s="141" t="s">
        <v>1248</v>
      </c>
      <c r="H323" s="144">
        <v>648018736407</v>
      </c>
      <c r="I323" s="145">
        <v>65.989999999999995</v>
      </c>
      <c r="J323" s="146">
        <v>0.44750000000000001</v>
      </c>
      <c r="K323" s="147">
        <f t="shared" si="4"/>
        <v>36.459474999999998</v>
      </c>
    </row>
    <row r="324" spans="1:11" ht="15.75">
      <c r="A324" s="141"/>
      <c r="B324" s="142"/>
      <c r="C324" s="141"/>
      <c r="D324" s="141" t="s">
        <v>1249</v>
      </c>
      <c r="E324" s="141"/>
      <c r="F324" s="141"/>
      <c r="G324" s="141" t="s">
        <v>1250</v>
      </c>
      <c r="H324" s="144">
        <v>648018736391</v>
      </c>
      <c r="I324" s="145">
        <v>65.989999999999995</v>
      </c>
      <c r="J324" s="146">
        <v>0.44750000000000001</v>
      </c>
      <c r="K324" s="147">
        <f t="shared" si="4"/>
        <v>36.459474999999998</v>
      </c>
    </row>
    <row r="325" spans="1:11" ht="15.75">
      <c r="A325" s="141"/>
      <c r="B325" s="142"/>
      <c r="C325" s="141"/>
      <c r="D325" s="141" t="s">
        <v>1251</v>
      </c>
      <c r="E325" s="141"/>
      <c r="F325" s="141"/>
      <c r="G325" s="141" t="s">
        <v>1252</v>
      </c>
      <c r="H325" s="144">
        <v>648018736421</v>
      </c>
      <c r="I325" s="145">
        <v>65.989999999999995</v>
      </c>
      <c r="J325" s="146">
        <v>0.44750000000000001</v>
      </c>
      <c r="K325" s="147">
        <f t="shared" si="4"/>
        <v>36.459474999999998</v>
      </c>
    </row>
    <row r="326" spans="1:11" ht="15.75">
      <c r="A326" s="141"/>
      <c r="B326" s="142"/>
      <c r="C326" s="141"/>
      <c r="D326" s="141" t="s">
        <v>1253</v>
      </c>
      <c r="E326" s="141"/>
      <c r="F326" s="141"/>
      <c r="G326" s="141" t="s">
        <v>1254</v>
      </c>
      <c r="H326" s="144">
        <v>648018736360</v>
      </c>
      <c r="I326" s="145">
        <v>65.989999999999995</v>
      </c>
      <c r="J326" s="146">
        <v>0.44750000000000001</v>
      </c>
      <c r="K326" s="147">
        <f t="shared" si="4"/>
        <v>36.459474999999998</v>
      </c>
    </row>
    <row r="327" spans="1:11" ht="15.75">
      <c r="A327" s="141"/>
      <c r="B327" s="142"/>
      <c r="C327" s="141"/>
      <c r="D327" s="141" t="s">
        <v>1255</v>
      </c>
      <c r="E327" s="141"/>
      <c r="F327" s="141"/>
      <c r="G327" s="141" t="s">
        <v>1256</v>
      </c>
      <c r="H327" s="144">
        <v>648018736377</v>
      </c>
      <c r="I327" s="145">
        <v>71.989999999999995</v>
      </c>
      <c r="J327" s="146">
        <v>0.44750000000000001</v>
      </c>
      <c r="K327" s="147">
        <f t="shared" si="4"/>
        <v>39.774474999999995</v>
      </c>
    </row>
    <row r="328" spans="1:11" ht="15.75">
      <c r="A328" s="141"/>
      <c r="B328" s="142"/>
      <c r="C328" s="141"/>
      <c r="D328" s="141" t="s">
        <v>1257</v>
      </c>
      <c r="E328" s="141"/>
      <c r="F328" s="141"/>
      <c r="G328" s="141" t="s">
        <v>1258</v>
      </c>
      <c r="H328" s="144">
        <v>648018736384</v>
      </c>
      <c r="I328" s="145">
        <v>71.989999999999995</v>
      </c>
      <c r="J328" s="146">
        <v>0.44750000000000001</v>
      </c>
      <c r="K328" s="147">
        <f t="shared" si="4"/>
        <v>39.774474999999995</v>
      </c>
    </row>
    <row r="329" spans="1:11" ht="15.75">
      <c r="A329" s="141"/>
      <c r="B329" s="142"/>
      <c r="C329" s="141"/>
      <c r="D329" s="141" t="s">
        <v>1259</v>
      </c>
      <c r="E329" s="141"/>
      <c r="F329" s="141"/>
      <c r="G329" s="141" t="s">
        <v>1260</v>
      </c>
      <c r="H329" s="144">
        <v>648018736483</v>
      </c>
      <c r="I329" s="145">
        <v>65.989999999999995</v>
      </c>
      <c r="J329" s="146">
        <v>0.44750000000000001</v>
      </c>
      <c r="K329" s="147">
        <f t="shared" ref="K329:K392" si="5">I329-(I329*0.4475)</f>
        <v>36.459474999999998</v>
      </c>
    </row>
    <row r="330" spans="1:11" ht="15.75">
      <c r="A330" s="141"/>
      <c r="B330" s="142"/>
      <c r="C330" s="141"/>
      <c r="D330" s="141" t="s">
        <v>1261</v>
      </c>
      <c r="E330" s="141"/>
      <c r="F330" s="141"/>
      <c r="G330" s="141" t="s">
        <v>1262</v>
      </c>
      <c r="H330" s="144">
        <v>648018736476</v>
      </c>
      <c r="I330" s="145">
        <v>65.989999999999995</v>
      </c>
      <c r="J330" s="146">
        <v>0.44750000000000001</v>
      </c>
      <c r="K330" s="147">
        <f t="shared" si="5"/>
        <v>36.459474999999998</v>
      </c>
    </row>
    <row r="331" spans="1:11" ht="15.75">
      <c r="A331" s="141"/>
      <c r="B331" s="142"/>
      <c r="C331" s="141"/>
      <c r="D331" s="141" t="s">
        <v>1263</v>
      </c>
      <c r="E331" s="141"/>
      <c r="F331" s="141"/>
      <c r="G331" s="141" t="s">
        <v>1264</v>
      </c>
      <c r="H331" s="144">
        <v>648018736469</v>
      </c>
      <c r="I331" s="145">
        <v>65.989999999999995</v>
      </c>
      <c r="J331" s="146">
        <v>0.44750000000000001</v>
      </c>
      <c r="K331" s="147">
        <f t="shared" si="5"/>
        <v>36.459474999999998</v>
      </c>
    </row>
    <row r="332" spans="1:11" ht="15.75">
      <c r="A332" s="141"/>
      <c r="B332" s="142"/>
      <c r="C332" s="141"/>
      <c r="D332" s="141" t="s">
        <v>1265</v>
      </c>
      <c r="E332" s="141"/>
      <c r="F332" s="141"/>
      <c r="G332" s="141" t="s">
        <v>1266</v>
      </c>
      <c r="H332" s="144">
        <v>648018736490</v>
      </c>
      <c r="I332" s="145">
        <v>65.989999999999995</v>
      </c>
      <c r="J332" s="146">
        <v>0.44750000000000001</v>
      </c>
      <c r="K332" s="147">
        <f t="shared" si="5"/>
        <v>36.459474999999998</v>
      </c>
    </row>
    <row r="333" spans="1:11" ht="15.75">
      <c r="A333" s="141"/>
      <c r="B333" s="142"/>
      <c r="C333" s="141"/>
      <c r="D333" s="141" t="s">
        <v>1267</v>
      </c>
      <c r="E333" s="141"/>
      <c r="F333" s="141"/>
      <c r="G333" s="141" t="s">
        <v>1268</v>
      </c>
      <c r="H333" s="144">
        <v>648018736438</v>
      </c>
      <c r="I333" s="145">
        <v>65.989999999999995</v>
      </c>
      <c r="J333" s="146">
        <v>0.44750000000000001</v>
      </c>
      <c r="K333" s="147">
        <f t="shared" si="5"/>
        <v>36.459474999999998</v>
      </c>
    </row>
    <row r="334" spans="1:11" ht="15.75">
      <c r="A334" s="141"/>
      <c r="B334" s="142"/>
      <c r="C334" s="141"/>
      <c r="D334" s="141" t="s">
        <v>1269</v>
      </c>
      <c r="E334" s="141"/>
      <c r="F334" s="141"/>
      <c r="G334" s="141" t="s">
        <v>1270</v>
      </c>
      <c r="H334" s="144">
        <v>648018736445</v>
      </c>
      <c r="I334" s="145">
        <v>71.989999999999995</v>
      </c>
      <c r="J334" s="146">
        <v>0.44750000000000001</v>
      </c>
      <c r="K334" s="147">
        <f t="shared" si="5"/>
        <v>39.774474999999995</v>
      </c>
    </row>
    <row r="335" spans="1:11" ht="15.75">
      <c r="A335" s="141"/>
      <c r="B335" s="142"/>
      <c r="C335" s="141"/>
      <c r="D335" s="141" t="s">
        <v>1271</v>
      </c>
      <c r="E335" s="141"/>
      <c r="F335" s="141"/>
      <c r="G335" s="141" t="s">
        <v>1272</v>
      </c>
      <c r="H335" s="144">
        <v>648018736452</v>
      </c>
      <c r="I335" s="145">
        <v>71.989999999999995</v>
      </c>
      <c r="J335" s="146">
        <v>0.44750000000000001</v>
      </c>
      <c r="K335" s="147">
        <f t="shared" si="5"/>
        <v>39.774474999999995</v>
      </c>
    </row>
    <row r="336" spans="1:11" ht="15.75">
      <c r="A336" s="141"/>
      <c r="B336" s="142"/>
      <c r="C336" s="141"/>
      <c r="D336" s="141" t="s">
        <v>1273</v>
      </c>
      <c r="E336" s="141"/>
      <c r="F336" s="141"/>
      <c r="G336" s="141" t="s">
        <v>1274</v>
      </c>
      <c r="H336" s="144">
        <v>648018736551</v>
      </c>
      <c r="I336" s="145">
        <v>65.989999999999995</v>
      </c>
      <c r="J336" s="146">
        <v>0.44750000000000001</v>
      </c>
      <c r="K336" s="147">
        <f t="shared" si="5"/>
        <v>36.459474999999998</v>
      </c>
    </row>
    <row r="337" spans="1:11" ht="15.75">
      <c r="A337" s="141"/>
      <c r="B337" s="142"/>
      <c r="C337" s="141"/>
      <c r="D337" s="141" t="s">
        <v>1275</v>
      </c>
      <c r="E337" s="141"/>
      <c r="F337" s="141"/>
      <c r="G337" s="141" t="s">
        <v>1276</v>
      </c>
      <c r="H337" s="144">
        <v>648018736544</v>
      </c>
      <c r="I337" s="145">
        <v>65.989999999999995</v>
      </c>
      <c r="J337" s="146">
        <v>0.44750000000000001</v>
      </c>
      <c r="K337" s="147">
        <f t="shared" si="5"/>
        <v>36.459474999999998</v>
      </c>
    </row>
    <row r="338" spans="1:11" ht="15.75">
      <c r="A338" s="141"/>
      <c r="B338" s="142"/>
      <c r="C338" s="141"/>
      <c r="D338" s="141" t="s">
        <v>1277</v>
      </c>
      <c r="E338" s="141"/>
      <c r="F338" s="141"/>
      <c r="G338" s="141" t="s">
        <v>1278</v>
      </c>
      <c r="H338" s="144">
        <v>648018736537</v>
      </c>
      <c r="I338" s="145">
        <v>65.989999999999995</v>
      </c>
      <c r="J338" s="146">
        <v>0.44750000000000001</v>
      </c>
      <c r="K338" s="147">
        <f t="shared" si="5"/>
        <v>36.459474999999998</v>
      </c>
    </row>
    <row r="339" spans="1:11" ht="15.75">
      <c r="A339" s="141"/>
      <c r="B339" s="142"/>
      <c r="C339" s="141"/>
      <c r="D339" s="141" t="s">
        <v>1279</v>
      </c>
      <c r="E339" s="141"/>
      <c r="F339" s="141"/>
      <c r="G339" s="141" t="s">
        <v>1280</v>
      </c>
      <c r="H339" s="144">
        <v>648018736568</v>
      </c>
      <c r="I339" s="145">
        <v>65.989999999999995</v>
      </c>
      <c r="J339" s="146">
        <v>0.44750000000000001</v>
      </c>
      <c r="K339" s="147">
        <f t="shared" si="5"/>
        <v>36.459474999999998</v>
      </c>
    </row>
    <row r="340" spans="1:11" ht="15.75">
      <c r="A340" s="141"/>
      <c r="B340" s="142"/>
      <c r="C340" s="141"/>
      <c r="D340" s="141" t="s">
        <v>1281</v>
      </c>
      <c r="E340" s="141"/>
      <c r="F340" s="141"/>
      <c r="G340" s="141" t="s">
        <v>1282</v>
      </c>
      <c r="H340" s="144">
        <v>648018736506</v>
      </c>
      <c r="I340" s="145">
        <v>65.989999999999995</v>
      </c>
      <c r="J340" s="146">
        <v>0.44750000000000001</v>
      </c>
      <c r="K340" s="147">
        <f t="shared" si="5"/>
        <v>36.459474999999998</v>
      </c>
    </row>
    <row r="341" spans="1:11" ht="15.75">
      <c r="A341" s="141"/>
      <c r="B341" s="142"/>
      <c r="C341" s="141"/>
      <c r="D341" s="141" t="s">
        <v>1283</v>
      </c>
      <c r="E341" s="141"/>
      <c r="F341" s="141"/>
      <c r="G341" s="141" t="s">
        <v>1284</v>
      </c>
      <c r="H341" s="144">
        <v>648018736513</v>
      </c>
      <c r="I341" s="145">
        <v>71.989999999999995</v>
      </c>
      <c r="J341" s="146">
        <v>0.44750000000000001</v>
      </c>
      <c r="K341" s="147">
        <f t="shared" si="5"/>
        <v>39.774474999999995</v>
      </c>
    </row>
    <row r="342" spans="1:11" ht="15.75">
      <c r="A342" s="141"/>
      <c r="B342" s="142"/>
      <c r="C342" s="141"/>
      <c r="D342" s="141" t="s">
        <v>1285</v>
      </c>
      <c r="E342" s="141"/>
      <c r="F342" s="141"/>
      <c r="G342" s="141" t="s">
        <v>1286</v>
      </c>
      <c r="H342" s="144">
        <v>648018736520</v>
      </c>
      <c r="I342" s="145">
        <v>71.989999999999995</v>
      </c>
      <c r="J342" s="146">
        <v>0.44750000000000001</v>
      </c>
      <c r="K342" s="147">
        <f t="shared" si="5"/>
        <v>39.774474999999995</v>
      </c>
    </row>
    <row r="343" spans="1:11" ht="15.75">
      <c r="A343" s="141"/>
      <c r="B343" s="142"/>
      <c r="C343" s="141"/>
      <c r="D343" s="141" t="s">
        <v>1287</v>
      </c>
      <c r="E343" s="141"/>
      <c r="F343" s="141"/>
      <c r="G343" s="141" t="s">
        <v>1288</v>
      </c>
      <c r="H343" s="144">
        <v>648018736629</v>
      </c>
      <c r="I343" s="145">
        <v>65.989999999999995</v>
      </c>
      <c r="J343" s="146">
        <v>0.44750000000000001</v>
      </c>
      <c r="K343" s="147">
        <f t="shared" si="5"/>
        <v>36.459474999999998</v>
      </c>
    </row>
    <row r="344" spans="1:11" ht="15.75">
      <c r="A344" s="141"/>
      <c r="B344" s="142"/>
      <c r="C344" s="141"/>
      <c r="D344" s="141" t="s">
        <v>1289</v>
      </c>
      <c r="E344" s="141"/>
      <c r="F344" s="141"/>
      <c r="G344" s="141" t="s">
        <v>1290</v>
      </c>
      <c r="H344" s="144">
        <v>648018736612</v>
      </c>
      <c r="I344" s="145">
        <v>65.989999999999995</v>
      </c>
      <c r="J344" s="146">
        <v>0.44750000000000001</v>
      </c>
      <c r="K344" s="147">
        <f t="shared" si="5"/>
        <v>36.459474999999998</v>
      </c>
    </row>
    <row r="345" spans="1:11" ht="15.75">
      <c r="A345" s="141"/>
      <c r="B345" s="142"/>
      <c r="C345" s="141"/>
      <c r="D345" s="141" t="s">
        <v>1291</v>
      </c>
      <c r="E345" s="141"/>
      <c r="F345" s="141"/>
      <c r="G345" s="141" t="s">
        <v>1292</v>
      </c>
      <c r="H345" s="144">
        <v>648018736605</v>
      </c>
      <c r="I345" s="145">
        <v>65.989999999999995</v>
      </c>
      <c r="J345" s="146">
        <v>0.44750000000000001</v>
      </c>
      <c r="K345" s="147">
        <f t="shared" si="5"/>
        <v>36.459474999999998</v>
      </c>
    </row>
    <row r="346" spans="1:11" ht="15.75">
      <c r="A346" s="141"/>
      <c r="B346" s="142"/>
      <c r="C346" s="141"/>
      <c r="D346" s="141" t="s">
        <v>1293</v>
      </c>
      <c r="E346" s="141"/>
      <c r="F346" s="141"/>
      <c r="G346" s="141" t="s">
        <v>1294</v>
      </c>
      <c r="H346" s="144">
        <v>648018736636</v>
      </c>
      <c r="I346" s="145">
        <v>65.989999999999995</v>
      </c>
      <c r="J346" s="146">
        <v>0.44750000000000001</v>
      </c>
      <c r="K346" s="147">
        <f t="shared" si="5"/>
        <v>36.459474999999998</v>
      </c>
    </row>
    <row r="347" spans="1:11" ht="15.75">
      <c r="A347" s="141"/>
      <c r="B347" s="142"/>
      <c r="C347" s="141"/>
      <c r="D347" s="141" t="s">
        <v>1295</v>
      </c>
      <c r="E347" s="141"/>
      <c r="F347" s="141"/>
      <c r="G347" s="141" t="s">
        <v>1296</v>
      </c>
      <c r="H347" s="144">
        <v>648018736575</v>
      </c>
      <c r="I347" s="145">
        <v>65.989999999999995</v>
      </c>
      <c r="J347" s="146">
        <v>0.44750000000000001</v>
      </c>
      <c r="K347" s="147">
        <f t="shared" si="5"/>
        <v>36.459474999999998</v>
      </c>
    </row>
    <row r="348" spans="1:11" ht="15.75">
      <c r="A348" s="141"/>
      <c r="B348" s="142"/>
      <c r="C348" s="141"/>
      <c r="D348" s="141" t="s">
        <v>1297</v>
      </c>
      <c r="E348" s="141"/>
      <c r="F348" s="141"/>
      <c r="G348" s="141" t="s">
        <v>1298</v>
      </c>
      <c r="H348" s="144">
        <v>648018736582</v>
      </c>
      <c r="I348" s="145">
        <v>71.989999999999995</v>
      </c>
      <c r="J348" s="146">
        <v>0.44750000000000001</v>
      </c>
      <c r="K348" s="147">
        <f t="shared" si="5"/>
        <v>39.774474999999995</v>
      </c>
    </row>
    <row r="349" spans="1:11" ht="15.75">
      <c r="A349" s="141"/>
      <c r="B349" s="142"/>
      <c r="C349" s="141"/>
      <c r="D349" s="141" t="s">
        <v>1299</v>
      </c>
      <c r="E349" s="141"/>
      <c r="F349" s="141"/>
      <c r="G349" s="141" t="s">
        <v>1300</v>
      </c>
      <c r="H349" s="144">
        <v>648018736599</v>
      </c>
      <c r="I349" s="145">
        <v>71.989999999999995</v>
      </c>
      <c r="J349" s="146">
        <v>0.44750000000000001</v>
      </c>
      <c r="K349" s="147">
        <f t="shared" si="5"/>
        <v>39.774474999999995</v>
      </c>
    </row>
    <row r="350" spans="1:11" ht="15.75">
      <c r="A350" s="149"/>
      <c r="B350" s="150"/>
      <c r="C350" s="149"/>
      <c r="D350" s="161"/>
      <c r="E350" s="162"/>
      <c r="F350" s="162"/>
      <c r="G350" s="162"/>
      <c r="H350" s="163"/>
      <c r="I350" s="164"/>
      <c r="J350" s="165"/>
      <c r="K350" s="147"/>
    </row>
    <row r="351" spans="1:11" ht="15.75">
      <c r="A351" s="141"/>
      <c r="B351" s="142"/>
      <c r="C351" s="141"/>
      <c r="D351" s="141" t="s">
        <v>1301</v>
      </c>
      <c r="E351" s="141"/>
      <c r="F351" s="141"/>
      <c r="G351" s="141" t="s">
        <v>1302</v>
      </c>
      <c r="H351" s="144">
        <v>648018735851</v>
      </c>
      <c r="I351" s="145">
        <v>71.989999999999995</v>
      </c>
      <c r="J351" s="146">
        <v>0.44750000000000001</v>
      </c>
      <c r="K351" s="147">
        <f t="shared" si="5"/>
        <v>39.774474999999995</v>
      </c>
    </row>
    <row r="352" spans="1:11" ht="15.75">
      <c r="A352" s="141"/>
      <c r="B352" s="142"/>
      <c r="C352" s="141"/>
      <c r="D352" s="141" t="s">
        <v>1303</v>
      </c>
      <c r="E352" s="141"/>
      <c r="F352" s="141"/>
      <c r="G352" s="141" t="s">
        <v>1304</v>
      </c>
      <c r="H352" s="144">
        <v>648018735844</v>
      </c>
      <c r="I352" s="145">
        <v>71.989999999999995</v>
      </c>
      <c r="J352" s="146">
        <v>0.44750000000000001</v>
      </c>
      <c r="K352" s="147">
        <f t="shared" si="5"/>
        <v>39.774474999999995</v>
      </c>
    </row>
    <row r="353" spans="1:11" ht="15.75">
      <c r="A353" s="141"/>
      <c r="B353" s="142"/>
      <c r="C353" s="141"/>
      <c r="D353" s="141" t="s">
        <v>1305</v>
      </c>
      <c r="E353" s="141"/>
      <c r="F353" s="141"/>
      <c r="G353" s="141" t="s">
        <v>1306</v>
      </c>
      <c r="H353" s="144">
        <v>648018735837</v>
      </c>
      <c r="I353" s="145">
        <v>71.989999999999995</v>
      </c>
      <c r="J353" s="146">
        <v>0.44750000000000001</v>
      </c>
      <c r="K353" s="147">
        <f t="shared" si="5"/>
        <v>39.774474999999995</v>
      </c>
    </row>
    <row r="354" spans="1:11" ht="15.75">
      <c r="A354" s="141"/>
      <c r="B354" s="142"/>
      <c r="C354" s="141"/>
      <c r="D354" s="141" t="s">
        <v>1307</v>
      </c>
      <c r="E354" s="141"/>
      <c r="F354" s="141"/>
      <c r="G354" s="141" t="s">
        <v>1308</v>
      </c>
      <c r="H354" s="144">
        <v>648018735868</v>
      </c>
      <c r="I354" s="145">
        <v>71.989999999999995</v>
      </c>
      <c r="J354" s="146">
        <v>0.44750000000000001</v>
      </c>
      <c r="K354" s="147">
        <f t="shared" si="5"/>
        <v>39.774474999999995</v>
      </c>
    </row>
    <row r="355" spans="1:11" ht="15.75">
      <c r="A355" s="141"/>
      <c r="B355" s="142"/>
      <c r="C355" s="141"/>
      <c r="D355" s="141" t="s">
        <v>1309</v>
      </c>
      <c r="E355" s="141"/>
      <c r="F355" s="141"/>
      <c r="G355" s="141" t="s">
        <v>1310</v>
      </c>
      <c r="H355" s="144">
        <v>648018735806</v>
      </c>
      <c r="I355" s="145">
        <v>71.989999999999995</v>
      </c>
      <c r="J355" s="146">
        <v>0.44750000000000001</v>
      </c>
      <c r="K355" s="147">
        <f t="shared" si="5"/>
        <v>39.774474999999995</v>
      </c>
    </row>
    <row r="356" spans="1:11" ht="15.75">
      <c r="A356" s="141"/>
      <c r="B356" s="142"/>
      <c r="C356" s="141"/>
      <c r="D356" s="141" t="s">
        <v>1311</v>
      </c>
      <c r="E356" s="141"/>
      <c r="F356" s="141"/>
      <c r="G356" s="141" t="s">
        <v>1312</v>
      </c>
      <c r="H356" s="144">
        <v>648018735813</v>
      </c>
      <c r="I356" s="145">
        <v>76.989999999999995</v>
      </c>
      <c r="J356" s="146">
        <v>0.44750000000000001</v>
      </c>
      <c r="K356" s="147">
        <f t="shared" si="5"/>
        <v>42.536974999999998</v>
      </c>
    </row>
    <row r="357" spans="1:11" ht="15.75">
      <c r="A357" s="141"/>
      <c r="B357" s="142"/>
      <c r="C357" s="141"/>
      <c r="D357" s="141" t="s">
        <v>1313</v>
      </c>
      <c r="E357" s="141"/>
      <c r="F357" s="141"/>
      <c r="G357" s="141" t="s">
        <v>1314</v>
      </c>
      <c r="H357" s="144">
        <v>648018735820</v>
      </c>
      <c r="I357" s="145">
        <v>76.989999999999995</v>
      </c>
      <c r="J357" s="146">
        <v>0.44750000000000001</v>
      </c>
      <c r="K357" s="147">
        <f t="shared" si="5"/>
        <v>42.536974999999998</v>
      </c>
    </row>
    <row r="358" spans="1:11" ht="15.75">
      <c r="A358" s="141"/>
      <c r="B358" s="142"/>
      <c r="C358" s="141"/>
      <c r="D358" s="141" t="s">
        <v>1315</v>
      </c>
      <c r="E358" s="141"/>
      <c r="F358" s="141"/>
      <c r="G358" s="141" t="s">
        <v>1316</v>
      </c>
      <c r="H358" s="144">
        <v>648018735929</v>
      </c>
      <c r="I358" s="145">
        <v>71.989999999999995</v>
      </c>
      <c r="J358" s="146">
        <v>0.44750000000000001</v>
      </c>
      <c r="K358" s="147">
        <f t="shared" si="5"/>
        <v>39.774474999999995</v>
      </c>
    </row>
    <row r="359" spans="1:11" ht="15.75">
      <c r="A359" s="141"/>
      <c r="B359" s="142"/>
      <c r="C359" s="141"/>
      <c r="D359" s="141" t="s">
        <v>1317</v>
      </c>
      <c r="E359" s="141"/>
      <c r="F359" s="141"/>
      <c r="G359" s="141" t="s">
        <v>1318</v>
      </c>
      <c r="H359" s="144">
        <v>648018735912</v>
      </c>
      <c r="I359" s="145">
        <v>71.989999999999995</v>
      </c>
      <c r="J359" s="146">
        <v>0.44750000000000001</v>
      </c>
      <c r="K359" s="147">
        <f t="shared" si="5"/>
        <v>39.774474999999995</v>
      </c>
    </row>
    <row r="360" spans="1:11" ht="15.75">
      <c r="A360" s="141"/>
      <c r="B360" s="142"/>
      <c r="C360" s="141"/>
      <c r="D360" s="141" t="s">
        <v>1319</v>
      </c>
      <c r="E360" s="141"/>
      <c r="F360" s="141"/>
      <c r="G360" s="141" t="s">
        <v>1320</v>
      </c>
      <c r="H360" s="144">
        <v>648018735905</v>
      </c>
      <c r="I360" s="145">
        <v>71.989999999999995</v>
      </c>
      <c r="J360" s="146">
        <v>0.44750000000000001</v>
      </c>
      <c r="K360" s="147">
        <f t="shared" si="5"/>
        <v>39.774474999999995</v>
      </c>
    </row>
    <row r="361" spans="1:11" ht="15.75">
      <c r="A361" s="141"/>
      <c r="B361" s="142"/>
      <c r="C361" s="141"/>
      <c r="D361" s="141" t="s">
        <v>1321</v>
      </c>
      <c r="E361" s="141"/>
      <c r="F361" s="141"/>
      <c r="G361" s="141" t="s">
        <v>1322</v>
      </c>
      <c r="H361" s="144">
        <v>648018735936</v>
      </c>
      <c r="I361" s="145">
        <v>71.989999999999995</v>
      </c>
      <c r="J361" s="146">
        <v>0.44750000000000001</v>
      </c>
      <c r="K361" s="147">
        <f t="shared" si="5"/>
        <v>39.774474999999995</v>
      </c>
    </row>
    <row r="362" spans="1:11" ht="15.75">
      <c r="A362" s="141"/>
      <c r="B362" s="142"/>
      <c r="C362" s="141"/>
      <c r="D362" s="141" t="s">
        <v>1323</v>
      </c>
      <c r="E362" s="141"/>
      <c r="F362" s="141"/>
      <c r="G362" s="141" t="s">
        <v>1324</v>
      </c>
      <c r="H362" s="144">
        <v>648018735875</v>
      </c>
      <c r="I362" s="145">
        <v>71.989999999999995</v>
      </c>
      <c r="J362" s="146">
        <v>0.44750000000000001</v>
      </c>
      <c r="K362" s="147">
        <f t="shared" si="5"/>
        <v>39.774474999999995</v>
      </c>
    </row>
    <row r="363" spans="1:11" ht="15.75">
      <c r="A363" s="141"/>
      <c r="B363" s="142"/>
      <c r="C363" s="141"/>
      <c r="D363" s="141" t="s">
        <v>1325</v>
      </c>
      <c r="E363" s="141"/>
      <c r="F363" s="141"/>
      <c r="G363" s="141" t="s">
        <v>1326</v>
      </c>
      <c r="H363" s="144">
        <v>648018735882</v>
      </c>
      <c r="I363" s="145">
        <v>76.989999999999995</v>
      </c>
      <c r="J363" s="146">
        <v>0.44750000000000001</v>
      </c>
      <c r="K363" s="147">
        <f t="shared" si="5"/>
        <v>42.536974999999998</v>
      </c>
    </row>
    <row r="364" spans="1:11" ht="15.75">
      <c r="A364" s="141"/>
      <c r="B364" s="142"/>
      <c r="C364" s="141"/>
      <c r="D364" s="141" t="s">
        <v>1327</v>
      </c>
      <c r="E364" s="141"/>
      <c r="F364" s="141"/>
      <c r="G364" s="141" t="s">
        <v>1328</v>
      </c>
      <c r="H364" s="144">
        <v>648018735899</v>
      </c>
      <c r="I364" s="145">
        <v>76.989999999999995</v>
      </c>
      <c r="J364" s="146">
        <v>0.44750000000000001</v>
      </c>
      <c r="K364" s="147">
        <f t="shared" si="5"/>
        <v>42.536974999999998</v>
      </c>
    </row>
    <row r="365" spans="1:11" ht="15.75">
      <c r="A365" s="141"/>
      <c r="B365" s="142"/>
      <c r="C365" s="141"/>
      <c r="D365" s="141" t="s">
        <v>1329</v>
      </c>
      <c r="E365" s="141"/>
      <c r="F365" s="141"/>
      <c r="G365" s="141" t="s">
        <v>1330</v>
      </c>
      <c r="H365" s="144">
        <v>648018735998</v>
      </c>
      <c r="I365" s="145">
        <v>71.989999999999995</v>
      </c>
      <c r="J365" s="146">
        <v>0.44750000000000001</v>
      </c>
      <c r="K365" s="147">
        <f t="shared" si="5"/>
        <v>39.774474999999995</v>
      </c>
    </row>
    <row r="366" spans="1:11" ht="15.75">
      <c r="A366" s="141"/>
      <c r="B366" s="142"/>
      <c r="C366" s="141"/>
      <c r="D366" s="141" t="s">
        <v>1331</v>
      </c>
      <c r="E366" s="141"/>
      <c r="F366" s="141"/>
      <c r="G366" s="141" t="s">
        <v>1332</v>
      </c>
      <c r="H366" s="144">
        <v>648018735974</v>
      </c>
      <c r="I366" s="145">
        <v>71.989999999999995</v>
      </c>
      <c r="J366" s="146">
        <v>0.44750000000000001</v>
      </c>
      <c r="K366" s="147">
        <f t="shared" si="5"/>
        <v>39.774474999999995</v>
      </c>
    </row>
    <row r="367" spans="1:11" ht="15.75">
      <c r="A367" s="141"/>
      <c r="B367" s="142"/>
      <c r="C367" s="141"/>
      <c r="D367" s="141" t="s">
        <v>1333</v>
      </c>
      <c r="E367" s="141"/>
      <c r="F367" s="141"/>
      <c r="G367" s="141" t="s">
        <v>1334</v>
      </c>
      <c r="H367" s="144">
        <v>648018735967</v>
      </c>
      <c r="I367" s="145">
        <v>71.989999999999995</v>
      </c>
      <c r="J367" s="146">
        <v>0.44750000000000001</v>
      </c>
      <c r="K367" s="147">
        <f t="shared" si="5"/>
        <v>39.774474999999995</v>
      </c>
    </row>
    <row r="368" spans="1:11" ht="15.75">
      <c r="A368" s="141"/>
      <c r="B368" s="142"/>
      <c r="C368" s="141"/>
      <c r="D368" s="141" t="s">
        <v>1335</v>
      </c>
      <c r="E368" s="141"/>
      <c r="F368" s="141"/>
      <c r="G368" s="141" t="s">
        <v>1336</v>
      </c>
      <c r="H368" s="144">
        <v>648018736001</v>
      </c>
      <c r="I368" s="145">
        <v>71.989999999999995</v>
      </c>
      <c r="J368" s="146">
        <v>0.44750000000000001</v>
      </c>
      <c r="K368" s="147">
        <f t="shared" si="5"/>
        <v>39.774474999999995</v>
      </c>
    </row>
    <row r="369" spans="1:11" ht="15.75">
      <c r="A369" s="141"/>
      <c r="B369" s="142"/>
      <c r="C369" s="141"/>
      <c r="D369" s="141" t="s">
        <v>1337</v>
      </c>
      <c r="E369" s="141"/>
      <c r="F369" s="141"/>
      <c r="G369" s="141" t="s">
        <v>1338</v>
      </c>
      <c r="H369" s="144">
        <v>648018735943</v>
      </c>
      <c r="I369" s="145">
        <v>71.989999999999995</v>
      </c>
      <c r="J369" s="146">
        <v>0.44750000000000001</v>
      </c>
      <c r="K369" s="147">
        <f t="shared" si="5"/>
        <v>39.774474999999995</v>
      </c>
    </row>
    <row r="370" spans="1:11" ht="15.75">
      <c r="A370" s="141"/>
      <c r="B370" s="142"/>
      <c r="C370" s="141"/>
      <c r="D370" s="141" t="s">
        <v>1339</v>
      </c>
      <c r="E370" s="141"/>
      <c r="F370" s="141"/>
      <c r="G370" s="141" t="s">
        <v>1340</v>
      </c>
      <c r="H370" s="144">
        <v>648018735950</v>
      </c>
      <c r="I370" s="145">
        <v>76.989999999999995</v>
      </c>
      <c r="J370" s="146">
        <v>0.44750000000000001</v>
      </c>
      <c r="K370" s="147">
        <f t="shared" si="5"/>
        <v>42.536974999999998</v>
      </c>
    </row>
    <row r="371" spans="1:11" ht="15.75">
      <c r="A371" s="141"/>
      <c r="B371" s="142"/>
      <c r="C371" s="141"/>
      <c r="D371" s="141" t="s">
        <v>1341</v>
      </c>
      <c r="E371" s="141"/>
      <c r="F371" s="141"/>
      <c r="G371" s="141" t="s">
        <v>1342</v>
      </c>
      <c r="H371" s="144">
        <v>648018735981</v>
      </c>
      <c r="I371" s="145">
        <v>76.989999999999995</v>
      </c>
      <c r="J371" s="146">
        <v>0.44750000000000001</v>
      </c>
      <c r="K371" s="147">
        <f t="shared" si="5"/>
        <v>42.536974999999998</v>
      </c>
    </row>
    <row r="372" spans="1:11" ht="15.75">
      <c r="A372" s="141"/>
      <c r="B372" s="142"/>
      <c r="C372" s="141"/>
      <c r="D372" s="141" t="s">
        <v>1343</v>
      </c>
      <c r="E372" s="141"/>
      <c r="F372" s="141"/>
      <c r="G372" s="141" t="s">
        <v>1344</v>
      </c>
      <c r="H372" s="144">
        <v>648018736063</v>
      </c>
      <c r="I372" s="145">
        <v>71.989999999999995</v>
      </c>
      <c r="J372" s="146">
        <v>0.44750000000000001</v>
      </c>
      <c r="K372" s="147">
        <f t="shared" si="5"/>
        <v>39.774474999999995</v>
      </c>
    </row>
    <row r="373" spans="1:11" ht="15.75">
      <c r="A373" s="141"/>
      <c r="B373" s="142"/>
      <c r="C373" s="141"/>
      <c r="D373" s="141" t="s">
        <v>1345</v>
      </c>
      <c r="E373" s="141"/>
      <c r="F373" s="141"/>
      <c r="G373" s="141" t="s">
        <v>1346</v>
      </c>
      <c r="H373" s="144">
        <v>648018736056</v>
      </c>
      <c r="I373" s="145">
        <v>71.989999999999995</v>
      </c>
      <c r="J373" s="146">
        <v>0.44750000000000001</v>
      </c>
      <c r="K373" s="147">
        <f t="shared" si="5"/>
        <v>39.774474999999995</v>
      </c>
    </row>
    <row r="374" spans="1:11" ht="15.75">
      <c r="A374" s="141"/>
      <c r="B374" s="142"/>
      <c r="C374" s="141"/>
      <c r="D374" s="141" t="s">
        <v>1347</v>
      </c>
      <c r="E374" s="141"/>
      <c r="F374" s="141"/>
      <c r="G374" s="141" t="s">
        <v>1348</v>
      </c>
      <c r="H374" s="144">
        <v>648018736049</v>
      </c>
      <c r="I374" s="145">
        <v>71.989999999999995</v>
      </c>
      <c r="J374" s="146">
        <v>0.44750000000000001</v>
      </c>
      <c r="K374" s="147">
        <f t="shared" si="5"/>
        <v>39.774474999999995</v>
      </c>
    </row>
    <row r="375" spans="1:11" ht="15.75">
      <c r="A375" s="141"/>
      <c r="B375" s="142"/>
      <c r="C375" s="141"/>
      <c r="D375" s="141" t="s">
        <v>1349</v>
      </c>
      <c r="E375" s="141"/>
      <c r="F375" s="141"/>
      <c r="G375" s="141" t="s">
        <v>1350</v>
      </c>
      <c r="H375" s="144">
        <v>648018736070</v>
      </c>
      <c r="I375" s="145">
        <v>71.989999999999995</v>
      </c>
      <c r="J375" s="146">
        <v>0.44750000000000001</v>
      </c>
      <c r="K375" s="147">
        <f t="shared" si="5"/>
        <v>39.774474999999995</v>
      </c>
    </row>
    <row r="376" spans="1:11" ht="15.75">
      <c r="A376" s="141"/>
      <c r="B376" s="142"/>
      <c r="C376" s="141"/>
      <c r="D376" s="141" t="s">
        <v>1351</v>
      </c>
      <c r="E376" s="141"/>
      <c r="F376" s="141"/>
      <c r="G376" s="141" t="s">
        <v>1352</v>
      </c>
      <c r="H376" s="144">
        <v>648018736018</v>
      </c>
      <c r="I376" s="145">
        <v>71.989999999999995</v>
      </c>
      <c r="J376" s="146">
        <v>0.44750000000000001</v>
      </c>
      <c r="K376" s="147">
        <f t="shared" si="5"/>
        <v>39.774474999999995</v>
      </c>
    </row>
    <row r="377" spans="1:11" ht="15.75">
      <c r="A377" s="141"/>
      <c r="B377" s="142"/>
      <c r="C377" s="141"/>
      <c r="D377" s="141" t="s">
        <v>1353</v>
      </c>
      <c r="E377" s="141"/>
      <c r="F377" s="141"/>
      <c r="G377" s="141" t="s">
        <v>1354</v>
      </c>
      <c r="H377" s="144">
        <v>648018736025</v>
      </c>
      <c r="I377" s="145">
        <v>76.989999999999995</v>
      </c>
      <c r="J377" s="146">
        <v>0.44750000000000001</v>
      </c>
      <c r="K377" s="147">
        <f t="shared" si="5"/>
        <v>42.536974999999998</v>
      </c>
    </row>
    <row r="378" spans="1:11" ht="15.75">
      <c r="A378" s="141"/>
      <c r="B378" s="142"/>
      <c r="C378" s="141"/>
      <c r="D378" s="141" t="s">
        <v>1355</v>
      </c>
      <c r="E378" s="141"/>
      <c r="F378" s="141"/>
      <c r="G378" s="141" t="s">
        <v>1356</v>
      </c>
      <c r="H378" s="144">
        <v>648018736032</v>
      </c>
      <c r="I378" s="145">
        <v>76.989999999999995</v>
      </c>
      <c r="J378" s="146">
        <v>0.44750000000000001</v>
      </c>
      <c r="K378" s="147">
        <f t="shared" si="5"/>
        <v>42.536974999999998</v>
      </c>
    </row>
    <row r="379" spans="1:11" ht="15.75">
      <c r="A379" s="141"/>
      <c r="B379" s="142"/>
      <c r="C379" s="141"/>
      <c r="D379" s="141" t="s">
        <v>1357</v>
      </c>
      <c r="E379" s="141"/>
      <c r="F379" s="141"/>
      <c r="G379" s="141" t="s">
        <v>1358</v>
      </c>
      <c r="H379" s="144">
        <v>648018736131</v>
      </c>
      <c r="I379" s="145">
        <v>71.989999999999995</v>
      </c>
      <c r="J379" s="146">
        <v>0.44750000000000001</v>
      </c>
      <c r="K379" s="147">
        <f t="shared" si="5"/>
        <v>39.774474999999995</v>
      </c>
    </row>
    <row r="380" spans="1:11" ht="15.75">
      <c r="A380" s="141"/>
      <c r="B380" s="142"/>
      <c r="C380" s="141"/>
      <c r="D380" s="141" t="s">
        <v>1359</v>
      </c>
      <c r="E380" s="141"/>
      <c r="F380" s="141"/>
      <c r="G380" s="141" t="s">
        <v>1360</v>
      </c>
      <c r="H380" s="144">
        <v>648018736124</v>
      </c>
      <c r="I380" s="145">
        <v>71.989999999999995</v>
      </c>
      <c r="J380" s="146">
        <v>0.44750000000000001</v>
      </c>
      <c r="K380" s="147">
        <f t="shared" si="5"/>
        <v>39.774474999999995</v>
      </c>
    </row>
    <row r="381" spans="1:11" ht="15.75">
      <c r="A381" s="141"/>
      <c r="B381" s="142"/>
      <c r="C381" s="141"/>
      <c r="D381" s="141" t="s">
        <v>1361</v>
      </c>
      <c r="E381" s="141"/>
      <c r="F381" s="141"/>
      <c r="G381" s="141" t="s">
        <v>1362</v>
      </c>
      <c r="H381" s="144">
        <v>648018736117</v>
      </c>
      <c r="I381" s="145">
        <v>71.989999999999995</v>
      </c>
      <c r="J381" s="146">
        <v>0.44750000000000001</v>
      </c>
      <c r="K381" s="147">
        <f t="shared" si="5"/>
        <v>39.774474999999995</v>
      </c>
    </row>
    <row r="382" spans="1:11" ht="15.75">
      <c r="A382" s="141"/>
      <c r="B382" s="142"/>
      <c r="C382" s="141"/>
      <c r="D382" s="141" t="s">
        <v>1363</v>
      </c>
      <c r="E382" s="141"/>
      <c r="F382" s="141"/>
      <c r="G382" s="141" t="s">
        <v>1364</v>
      </c>
      <c r="H382" s="144">
        <v>648018736148</v>
      </c>
      <c r="I382" s="145">
        <v>71.989999999999995</v>
      </c>
      <c r="J382" s="146">
        <v>0.44750000000000001</v>
      </c>
      <c r="K382" s="147">
        <f t="shared" si="5"/>
        <v>39.774474999999995</v>
      </c>
    </row>
    <row r="383" spans="1:11" ht="15.75">
      <c r="A383" s="141"/>
      <c r="B383" s="142"/>
      <c r="C383" s="141"/>
      <c r="D383" s="141" t="s">
        <v>1365</v>
      </c>
      <c r="E383" s="141"/>
      <c r="F383" s="141"/>
      <c r="G383" s="141" t="s">
        <v>1366</v>
      </c>
      <c r="H383" s="144">
        <v>648018736087</v>
      </c>
      <c r="I383" s="145">
        <v>71.989999999999995</v>
      </c>
      <c r="J383" s="146">
        <v>0.44750000000000001</v>
      </c>
      <c r="K383" s="147">
        <f t="shared" si="5"/>
        <v>39.774474999999995</v>
      </c>
    </row>
    <row r="384" spans="1:11" ht="15.75">
      <c r="A384" s="141"/>
      <c r="B384" s="142"/>
      <c r="C384" s="141"/>
      <c r="D384" s="141" t="s">
        <v>1367</v>
      </c>
      <c r="E384" s="141"/>
      <c r="F384" s="141"/>
      <c r="G384" s="141" t="s">
        <v>1368</v>
      </c>
      <c r="H384" s="144">
        <v>648018736094</v>
      </c>
      <c r="I384" s="145">
        <v>76.989999999999995</v>
      </c>
      <c r="J384" s="146">
        <v>0.44750000000000001</v>
      </c>
      <c r="K384" s="147">
        <f t="shared" si="5"/>
        <v>42.536974999999998</v>
      </c>
    </row>
    <row r="385" spans="1:11" ht="15.75">
      <c r="A385" s="141"/>
      <c r="B385" s="142"/>
      <c r="C385" s="141"/>
      <c r="D385" s="141" t="s">
        <v>1369</v>
      </c>
      <c r="E385" s="141"/>
      <c r="F385" s="141"/>
      <c r="G385" s="141" t="s">
        <v>1370</v>
      </c>
      <c r="H385" s="144">
        <v>648018736100</v>
      </c>
      <c r="I385" s="145">
        <v>76.989999999999995</v>
      </c>
      <c r="J385" s="146">
        <v>0.44750000000000001</v>
      </c>
      <c r="K385" s="147">
        <f t="shared" si="5"/>
        <v>42.536974999999998</v>
      </c>
    </row>
    <row r="386" spans="1:11" ht="15.75">
      <c r="A386" s="141"/>
      <c r="B386" s="142"/>
      <c r="C386" s="141"/>
      <c r="D386" s="141" t="s">
        <v>1371</v>
      </c>
      <c r="E386" s="141"/>
      <c r="F386" s="141"/>
      <c r="G386" s="141" t="s">
        <v>1372</v>
      </c>
      <c r="H386" s="144">
        <v>648018736209</v>
      </c>
      <c r="I386" s="145">
        <v>71.989999999999995</v>
      </c>
      <c r="J386" s="146">
        <v>0.44750000000000001</v>
      </c>
      <c r="K386" s="147">
        <f t="shared" si="5"/>
        <v>39.774474999999995</v>
      </c>
    </row>
    <row r="387" spans="1:11" ht="15.75">
      <c r="A387" s="141"/>
      <c r="B387" s="142"/>
      <c r="C387" s="141"/>
      <c r="D387" s="141" t="s">
        <v>1373</v>
      </c>
      <c r="E387" s="141"/>
      <c r="F387" s="141"/>
      <c r="G387" s="141" t="s">
        <v>1374</v>
      </c>
      <c r="H387" s="144">
        <v>648018736193</v>
      </c>
      <c r="I387" s="145">
        <v>71.989999999999995</v>
      </c>
      <c r="J387" s="146">
        <v>0.44750000000000001</v>
      </c>
      <c r="K387" s="147">
        <f t="shared" si="5"/>
        <v>39.774474999999995</v>
      </c>
    </row>
    <row r="388" spans="1:11" ht="15.75">
      <c r="A388" s="141"/>
      <c r="B388" s="142"/>
      <c r="C388" s="141"/>
      <c r="D388" s="141" t="s">
        <v>1375</v>
      </c>
      <c r="E388" s="141"/>
      <c r="F388" s="141"/>
      <c r="G388" s="141" t="s">
        <v>1376</v>
      </c>
      <c r="H388" s="144">
        <v>648018736186</v>
      </c>
      <c r="I388" s="145">
        <v>71.989999999999995</v>
      </c>
      <c r="J388" s="146">
        <v>0.44750000000000001</v>
      </c>
      <c r="K388" s="147">
        <f t="shared" si="5"/>
        <v>39.774474999999995</v>
      </c>
    </row>
    <row r="389" spans="1:11" ht="15.75">
      <c r="A389" s="141"/>
      <c r="B389" s="142"/>
      <c r="C389" s="141"/>
      <c r="D389" s="141" t="s">
        <v>1377</v>
      </c>
      <c r="E389" s="141"/>
      <c r="F389" s="141"/>
      <c r="G389" s="141" t="s">
        <v>1378</v>
      </c>
      <c r="H389" s="144">
        <v>648018736216</v>
      </c>
      <c r="I389" s="145">
        <v>71.989999999999995</v>
      </c>
      <c r="J389" s="146">
        <v>0.44750000000000001</v>
      </c>
      <c r="K389" s="147">
        <f t="shared" si="5"/>
        <v>39.774474999999995</v>
      </c>
    </row>
    <row r="390" spans="1:11" ht="15.75">
      <c r="A390" s="141"/>
      <c r="B390" s="142"/>
      <c r="C390" s="141"/>
      <c r="D390" s="141" t="s">
        <v>1379</v>
      </c>
      <c r="E390" s="141"/>
      <c r="F390" s="141"/>
      <c r="G390" s="141" t="s">
        <v>1380</v>
      </c>
      <c r="H390" s="144">
        <v>648018736155</v>
      </c>
      <c r="I390" s="145">
        <v>71.989999999999995</v>
      </c>
      <c r="J390" s="146">
        <v>0.44750000000000001</v>
      </c>
      <c r="K390" s="147">
        <f t="shared" si="5"/>
        <v>39.774474999999995</v>
      </c>
    </row>
    <row r="391" spans="1:11" ht="15.75">
      <c r="A391" s="141"/>
      <c r="B391" s="142"/>
      <c r="C391" s="141"/>
      <c r="D391" s="141" t="s">
        <v>1381</v>
      </c>
      <c r="E391" s="141"/>
      <c r="F391" s="141"/>
      <c r="G391" s="141" t="s">
        <v>1382</v>
      </c>
      <c r="H391" s="144">
        <v>648018736162</v>
      </c>
      <c r="I391" s="145">
        <v>76.989999999999995</v>
      </c>
      <c r="J391" s="146">
        <v>0.44750000000000001</v>
      </c>
      <c r="K391" s="147">
        <f t="shared" si="5"/>
        <v>42.536974999999998</v>
      </c>
    </row>
    <row r="392" spans="1:11" ht="15.75">
      <c r="A392" s="141"/>
      <c r="B392" s="142"/>
      <c r="C392" s="141"/>
      <c r="D392" s="141" t="s">
        <v>1383</v>
      </c>
      <c r="E392" s="141"/>
      <c r="F392" s="141"/>
      <c r="G392" s="141" t="s">
        <v>1384</v>
      </c>
      <c r="H392" s="144">
        <v>648018736179</v>
      </c>
      <c r="I392" s="145">
        <v>76.989999999999995</v>
      </c>
      <c r="J392" s="146">
        <v>0.44750000000000001</v>
      </c>
      <c r="K392" s="147">
        <f t="shared" si="5"/>
        <v>42.536974999999998</v>
      </c>
    </row>
    <row r="393" spans="1:11" ht="15.75">
      <c r="A393" s="141"/>
      <c r="B393" s="142"/>
      <c r="C393" s="141"/>
      <c r="D393" s="141" t="s">
        <v>1385</v>
      </c>
      <c r="E393" s="141"/>
      <c r="F393" s="141"/>
      <c r="G393" s="141" t="s">
        <v>1386</v>
      </c>
      <c r="H393" s="144">
        <v>648018736698</v>
      </c>
      <c r="I393" s="145">
        <v>82.99</v>
      </c>
      <c r="J393" s="146">
        <v>0.44750000000000001</v>
      </c>
      <c r="K393" s="147">
        <f t="shared" ref="K393:K456" si="6">I393-(I393*0.4475)</f>
        <v>45.851974999999996</v>
      </c>
    </row>
    <row r="394" spans="1:11" ht="15.75">
      <c r="A394" s="141"/>
      <c r="B394" s="142"/>
      <c r="C394" s="141"/>
      <c r="D394" s="141" t="s">
        <v>1387</v>
      </c>
      <c r="E394" s="141"/>
      <c r="F394" s="141"/>
      <c r="G394" s="141" t="s">
        <v>1388</v>
      </c>
      <c r="H394" s="144">
        <v>648018736681</v>
      </c>
      <c r="I394" s="145">
        <v>82.99</v>
      </c>
      <c r="J394" s="146">
        <v>0.44750000000000001</v>
      </c>
      <c r="K394" s="147">
        <f t="shared" si="6"/>
        <v>45.851974999999996</v>
      </c>
    </row>
    <row r="395" spans="1:11" ht="15.75">
      <c r="A395" s="141"/>
      <c r="B395" s="142"/>
      <c r="C395" s="141"/>
      <c r="D395" s="141" t="s">
        <v>1389</v>
      </c>
      <c r="E395" s="141"/>
      <c r="F395" s="141"/>
      <c r="G395" s="141" t="s">
        <v>1390</v>
      </c>
      <c r="H395" s="144">
        <v>648018736674</v>
      </c>
      <c r="I395" s="145">
        <v>82.99</v>
      </c>
      <c r="J395" s="146">
        <v>0.44750000000000001</v>
      </c>
      <c r="K395" s="147">
        <f t="shared" si="6"/>
        <v>45.851974999999996</v>
      </c>
    </row>
    <row r="396" spans="1:11" ht="15.75">
      <c r="A396" s="141"/>
      <c r="B396" s="142"/>
      <c r="C396" s="141"/>
      <c r="D396" s="141" t="s">
        <v>1391</v>
      </c>
      <c r="E396" s="141"/>
      <c r="F396" s="141"/>
      <c r="G396" s="141" t="s">
        <v>1392</v>
      </c>
      <c r="H396" s="144">
        <v>648018736704</v>
      </c>
      <c r="I396" s="145">
        <v>82.99</v>
      </c>
      <c r="J396" s="146">
        <v>0.44750000000000001</v>
      </c>
      <c r="K396" s="147">
        <f t="shared" si="6"/>
        <v>45.851974999999996</v>
      </c>
    </row>
    <row r="397" spans="1:11" ht="15.75">
      <c r="A397" s="141"/>
      <c r="B397" s="142"/>
      <c r="C397" s="141"/>
      <c r="D397" s="141" t="s">
        <v>1393</v>
      </c>
      <c r="E397" s="141"/>
      <c r="F397" s="141"/>
      <c r="G397" s="141" t="s">
        <v>1394</v>
      </c>
      <c r="H397" s="144">
        <v>648018736643</v>
      </c>
      <c r="I397" s="145">
        <v>82.99</v>
      </c>
      <c r="J397" s="146">
        <v>0.44750000000000001</v>
      </c>
      <c r="K397" s="147">
        <f t="shared" si="6"/>
        <v>45.851974999999996</v>
      </c>
    </row>
    <row r="398" spans="1:11" ht="15.75">
      <c r="A398" s="141"/>
      <c r="B398" s="142"/>
      <c r="C398" s="141"/>
      <c r="D398" s="141" t="s">
        <v>1395</v>
      </c>
      <c r="E398" s="141"/>
      <c r="F398" s="141"/>
      <c r="G398" s="141" t="s">
        <v>1396</v>
      </c>
      <c r="H398" s="144">
        <v>648018736650</v>
      </c>
      <c r="I398" s="145">
        <v>87.99</v>
      </c>
      <c r="J398" s="146">
        <v>0.44750000000000001</v>
      </c>
      <c r="K398" s="147">
        <f t="shared" si="6"/>
        <v>48.614474999999999</v>
      </c>
    </row>
    <row r="399" spans="1:11" ht="15.75">
      <c r="A399" s="141"/>
      <c r="B399" s="142"/>
      <c r="C399" s="141"/>
      <c r="D399" s="141" t="s">
        <v>1397</v>
      </c>
      <c r="E399" s="141"/>
      <c r="F399" s="141"/>
      <c r="G399" s="141" t="s">
        <v>1398</v>
      </c>
      <c r="H399" s="144">
        <v>648018736667</v>
      </c>
      <c r="I399" s="145">
        <v>87.99</v>
      </c>
      <c r="J399" s="146">
        <v>0.44750000000000001</v>
      </c>
      <c r="K399" s="147">
        <f t="shared" si="6"/>
        <v>48.614474999999999</v>
      </c>
    </row>
    <row r="400" spans="1:11" ht="15.75">
      <c r="A400" s="141"/>
      <c r="B400" s="142"/>
      <c r="C400" s="141"/>
      <c r="D400" s="141" t="s">
        <v>1399</v>
      </c>
      <c r="E400" s="141"/>
      <c r="F400" s="141"/>
      <c r="G400" s="141" t="s">
        <v>1400</v>
      </c>
      <c r="H400" s="144">
        <v>648018736803</v>
      </c>
      <c r="I400" s="145">
        <v>82.99</v>
      </c>
      <c r="J400" s="146">
        <v>0.44750000000000001</v>
      </c>
      <c r="K400" s="147">
        <f t="shared" si="6"/>
        <v>45.851974999999996</v>
      </c>
    </row>
    <row r="401" spans="1:11" ht="15.75">
      <c r="A401" s="141"/>
      <c r="B401" s="142"/>
      <c r="C401" s="141"/>
      <c r="D401" s="141" t="s">
        <v>1401</v>
      </c>
      <c r="E401" s="141"/>
      <c r="F401" s="141"/>
      <c r="G401" s="141" t="s">
        <v>1402</v>
      </c>
      <c r="H401" s="144">
        <v>648018736797</v>
      </c>
      <c r="I401" s="145">
        <v>82.99</v>
      </c>
      <c r="J401" s="146">
        <v>0.44750000000000001</v>
      </c>
      <c r="K401" s="147">
        <f t="shared" si="6"/>
        <v>45.851974999999996</v>
      </c>
    </row>
    <row r="402" spans="1:11" ht="15.75">
      <c r="A402" s="141"/>
      <c r="B402" s="142"/>
      <c r="C402" s="141"/>
      <c r="D402" s="141" t="s">
        <v>1403</v>
      </c>
      <c r="E402" s="141"/>
      <c r="F402" s="141"/>
      <c r="G402" s="141" t="s">
        <v>1404</v>
      </c>
      <c r="H402" s="144">
        <v>648018736780</v>
      </c>
      <c r="I402" s="145">
        <v>82.99</v>
      </c>
      <c r="J402" s="146">
        <v>0.44750000000000001</v>
      </c>
      <c r="K402" s="147">
        <f t="shared" si="6"/>
        <v>45.851974999999996</v>
      </c>
    </row>
    <row r="403" spans="1:11" ht="15.75">
      <c r="A403" s="141"/>
      <c r="B403" s="142"/>
      <c r="C403" s="141"/>
      <c r="D403" s="141" t="s">
        <v>1405</v>
      </c>
      <c r="E403" s="141"/>
      <c r="F403" s="141"/>
      <c r="G403" s="141" t="s">
        <v>1406</v>
      </c>
      <c r="H403" s="144">
        <v>648018736810</v>
      </c>
      <c r="I403" s="145">
        <v>82.99</v>
      </c>
      <c r="J403" s="146">
        <v>0.44750000000000001</v>
      </c>
      <c r="K403" s="147">
        <f t="shared" si="6"/>
        <v>45.851974999999996</v>
      </c>
    </row>
    <row r="404" spans="1:11" ht="15.75">
      <c r="A404" s="141"/>
      <c r="B404" s="142"/>
      <c r="C404" s="141"/>
      <c r="D404" s="141" t="s">
        <v>1407</v>
      </c>
      <c r="E404" s="141"/>
      <c r="F404" s="141"/>
      <c r="G404" s="141" t="s">
        <v>1408</v>
      </c>
      <c r="H404" s="144">
        <v>648018736827</v>
      </c>
      <c r="I404" s="145">
        <v>82.99</v>
      </c>
      <c r="J404" s="146">
        <v>0.44750000000000001</v>
      </c>
      <c r="K404" s="147">
        <f t="shared" si="6"/>
        <v>45.851974999999996</v>
      </c>
    </row>
    <row r="405" spans="1:11" ht="15.75">
      <c r="A405" s="141"/>
      <c r="B405" s="142"/>
      <c r="C405" s="141"/>
      <c r="D405" s="141" t="s">
        <v>1409</v>
      </c>
      <c r="E405" s="141"/>
      <c r="F405" s="141"/>
      <c r="G405" s="141" t="s">
        <v>1410</v>
      </c>
      <c r="H405" s="144">
        <v>648018736834</v>
      </c>
      <c r="I405" s="145">
        <v>87.99</v>
      </c>
      <c r="J405" s="146">
        <v>0.44750000000000001</v>
      </c>
      <c r="K405" s="147">
        <f t="shared" si="6"/>
        <v>48.614474999999999</v>
      </c>
    </row>
    <row r="406" spans="1:11" ht="15.75">
      <c r="A406" s="141"/>
      <c r="B406" s="142"/>
      <c r="C406" s="141"/>
      <c r="D406" s="141" t="s">
        <v>1411</v>
      </c>
      <c r="E406" s="141"/>
      <c r="F406" s="141"/>
      <c r="G406" s="141" t="s">
        <v>1412</v>
      </c>
      <c r="H406" s="144">
        <v>648018736841</v>
      </c>
      <c r="I406" s="145">
        <v>87.99</v>
      </c>
      <c r="J406" s="146">
        <v>0.44750000000000001</v>
      </c>
      <c r="K406" s="147">
        <f t="shared" si="6"/>
        <v>48.614474999999999</v>
      </c>
    </row>
    <row r="407" spans="1:11" ht="15.75">
      <c r="A407" s="141"/>
      <c r="B407" s="142"/>
      <c r="C407" s="141"/>
      <c r="D407" s="141" t="s">
        <v>1413</v>
      </c>
      <c r="E407" s="141"/>
      <c r="F407" s="141"/>
      <c r="G407" s="141" t="s">
        <v>1414</v>
      </c>
      <c r="H407" s="144">
        <v>648018736766</v>
      </c>
      <c r="I407" s="145">
        <v>82.99</v>
      </c>
      <c r="J407" s="146">
        <v>0.44750000000000001</v>
      </c>
      <c r="K407" s="147">
        <f t="shared" si="6"/>
        <v>45.851974999999996</v>
      </c>
    </row>
    <row r="408" spans="1:11" ht="15.75">
      <c r="A408" s="141"/>
      <c r="B408" s="142"/>
      <c r="C408" s="141"/>
      <c r="D408" s="141" t="s">
        <v>1415</v>
      </c>
      <c r="E408" s="141"/>
      <c r="F408" s="141"/>
      <c r="G408" s="141" t="s">
        <v>1416</v>
      </c>
      <c r="H408" s="144">
        <v>648018736759</v>
      </c>
      <c r="I408" s="145">
        <v>82.99</v>
      </c>
      <c r="J408" s="146">
        <v>0.44750000000000001</v>
      </c>
      <c r="K408" s="147">
        <f t="shared" si="6"/>
        <v>45.851974999999996</v>
      </c>
    </row>
    <row r="409" spans="1:11" ht="15.75">
      <c r="A409" s="141"/>
      <c r="B409" s="142"/>
      <c r="C409" s="141"/>
      <c r="D409" s="141" t="s">
        <v>1417</v>
      </c>
      <c r="E409" s="141"/>
      <c r="F409" s="141"/>
      <c r="G409" s="141" t="s">
        <v>1418</v>
      </c>
      <c r="H409" s="144">
        <v>648018736742</v>
      </c>
      <c r="I409" s="145">
        <v>82.99</v>
      </c>
      <c r="J409" s="146">
        <v>0.44750000000000001</v>
      </c>
      <c r="K409" s="147">
        <f t="shared" si="6"/>
        <v>45.851974999999996</v>
      </c>
    </row>
    <row r="410" spans="1:11" ht="15.75">
      <c r="A410" s="141"/>
      <c r="B410" s="142"/>
      <c r="C410" s="141"/>
      <c r="D410" s="141" t="s">
        <v>1419</v>
      </c>
      <c r="E410" s="141"/>
      <c r="F410" s="141"/>
      <c r="G410" s="141" t="s">
        <v>1420</v>
      </c>
      <c r="H410" s="144">
        <v>648018736773</v>
      </c>
      <c r="I410" s="145">
        <v>82.99</v>
      </c>
      <c r="J410" s="146">
        <v>0.44750000000000001</v>
      </c>
      <c r="K410" s="147">
        <f t="shared" si="6"/>
        <v>45.851974999999996</v>
      </c>
    </row>
    <row r="411" spans="1:11" ht="15.75">
      <c r="A411" s="141"/>
      <c r="B411" s="142"/>
      <c r="C411" s="141"/>
      <c r="D411" s="141" t="s">
        <v>1421</v>
      </c>
      <c r="E411" s="141"/>
      <c r="F411" s="141"/>
      <c r="G411" s="141" t="s">
        <v>1422</v>
      </c>
      <c r="H411" s="144">
        <v>648018736711</v>
      </c>
      <c r="I411" s="145">
        <v>82.99</v>
      </c>
      <c r="J411" s="146">
        <v>0.44750000000000001</v>
      </c>
      <c r="K411" s="147">
        <f t="shared" si="6"/>
        <v>45.851974999999996</v>
      </c>
    </row>
    <row r="412" spans="1:11" ht="15.75">
      <c r="A412" s="141"/>
      <c r="B412" s="142"/>
      <c r="C412" s="141"/>
      <c r="D412" s="141" t="s">
        <v>1423</v>
      </c>
      <c r="E412" s="141"/>
      <c r="F412" s="141"/>
      <c r="G412" s="141" t="s">
        <v>1424</v>
      </c>
      <c r="H412" s="144">
        <v>648018736728</v>
      </c>
      <c r="I412" s="145">
        <v>87.99</v>
      </c>
      <c r="J412" s="146">
        <v>0.44750000000000001</v>
      </c>
      <c r="K412" s="147">
        <f t="shared" si="6"/>
        <v>48.614474999999999</v>
      </c>
    </row>
    <row r="413" spans="1:11" ht="15.75">
      <c r="A413" s="141"/>
      <c r="B413" s="142"/>
      <c r="C413" s="141"/>
      <c r="D413" s="141" t="s">
        <v>1425</v>
      </c>
      <c r="E413" s="141"/>
      <c r="F413" s="141"/>
      <c r="G413" s="141" t="s">
        <v>1426</v>
      </c>
      <c r="H413" s="144">
        <v>648018736735</v>
      </c>
      <c r="I413" s="145">
        <v>87.99</v>
      </c>
      <c r="J413" s="146">
        <v>0.44750000000000001</v>
      </c>
      <c r="K413" s="147">
        <f t="shared" si="6"/>
        <v>48.614474999999999</v>
      </c>
    </row>
    <row r="414" spans="1:11" ht="15.75">
      <c r="A414" s="149"/>
      <c r="B414" s="150"/>
      <c r="C414" s="149"/>
      <c r="D414" s="161"/>
      <c r="E414" s="162"/>
      <c r="F414" s="162"/>
      <c r="G414" s="162"/>
      <c r="H414" s="163"/>
      <c r="I414" s="164"/>
      <c r="J414" s="165"/>
      <c r="K414" s="147"/>
    </row>
    <row r="415" spans="1:11" ht="15.75">
      <c r="A415" s="141"/>
      <c r="B415" s="142"/>
      <c r="C415" s="141"/>
      <c r="D415" s="141" t="s">
        <v>1427</v>
      </c>
      <c r="E415" s="141"/>
      <c r="F415" s="141"/>
      <c r="G415" s="141" t="s">
        <v>1428</v>
      </c>
      <c r="H415" s="144">
        <v>648018730757</v>
      </c>
      <c r="I415" s="145">
        <v>54.99</v>
      </c>
      <c r="J415" s="146">
        <v>0.44750000000000001</v>
      </c>
      <c r="K415" s="147">
        <f t="shared" si="6"/>
        <v>30.381975000000001</v>
      </c>
    </row>
    <row r="416" spans="1:11" ht="15.75">
      <c r="A416" s="141"/>
      <c r="B416" s="142"/>
      <c r="C416" s="141"/>
      <c r="D416" s="141" t="s">
        <v>1429</v>
      </c>
      <c r="E416" s="141"/>
      <c r="F416" s="141"/>
      <c r="G416" s="141" t="s">
        <v>1430</v>
      </c>
      <c r="H416" s="144">
        <v>648018730740</v>
      </c>
      <c r="I416" s="145">
        <v>54.99</v>
      </c>
      <c r="J416" s="146">
        <v>0.44750000000000001</v>
      </c>
      <c r="K416" s="147">
        <f t="shared" si="6"/>
        <v>30.381975000000001</v>
      </c>
    </row>
    <row r="417" spans="1:11" ht="15.75">
      <c r="A417" s="141"/>
      <c r="B417" s="142"/>
      <c r="C417" s="141"/>
      <c r="D417" s="141" t="s">
        <v>1431</v>
      </c>
      <c r="E417" s="141"/>
      <c r="F417" s="141"/>
      <c r="G417" s="141" t="s">
        <v>1432</v>
      </c>
      <c r="H417" s="144">
        <v>648018730733</v>
      </c>
      <c r="I417" s="145">
        <v>54.99</v>
      </c>
      <c r="J417" s="146">
        <v>0.44750000000000001</v>
      </c>
      <c r="K417" s="147">
        <f t="shared" si="6"/>
        <v>30.381975000000001</v>
      </c>
    </row>
    <row r="418" spans="1:11" ht="15.75">
      <c r="A418" s="141"/>
      <c r="B418" s="142"/>
      <c r="C418" s="141"/>
      <c r="D418" s="141" t="s">
        <v>1433</v>
      </c>
      <c r="E418" s="141"/>
      <c r="F418" s="141"/>
      <c r="G418" s="141" t="s">
        <v>1434</v>
      </c>
      <c r="H418" s="144">
        <v>648018730764</v>
      </c>
      <c r="I418" s="145">
        <v>54.99</v>
      </c>
      <c r="J418" s="146">
        <v>0.44750000000000001</v>
      </c>
      <c r="K418" s="147">
        <f t="shared" si="6"/>
        <v>30.381975000000001</v>
      </c>
    </row>
    <row r="419" spans="1:11" ht="15.75">
      <c r="A419" s="141"/>
      <c r="B419" s="142"/>
      <c r="C419" s="141"/>
      <c r="D419" s="141" t="s">
        <v>1435</v>
      </c>
      <c r="E419" s="141"/>
      <c r="F419" s="141"/>
      <c r="G419" s="141" t="s">
        <v>1436</v>
      </c>
      <c r="H419" s="144">
        <v>648018730702</v>
      </c>
      <c r="I419" s="145">
        <v>54.99</v>
      </c>
      <c r="J419" s="146">
        <v>0.44750000000000001</v>
      </c>
      <c r="K419" s="147">
        <f t="shared" si="6"/>
        <v>30.381975000000001</v>
      </c>
    </row>
    <row r="420" spans="1:11" ht="15.75">
      <c r="A420" s="141"/>
      <c r="B420" s="142"/>
      <c r="C420" s="141"/>
      <c r="D420" s="141" t="s">
        <v>1437</v>
      </c>
      <c r="E420" s="141"/>
      <c r="F420" s="141"/>
      <c r="G420" s="141" t="s">
        <v>1438</v>
      </c>
      <c r="H420" s="144">
        <v>648018730719</v>
      </c>
      <c r="I420" s="145">
        <v>60.99</v>
      </c>
      <c r="J420" s="146">
        <v>0.44750000000000001</v>
      </c>
      <c r="K420" s="147">
        <f t="shared" si="6"/>
        <v>33.696975000000002</v>
      </c>
    </row>
    <row r="421" spans="1:11" ht="15.75">
      <c r="A421" s="141"/>
      <c r="B421" s="142"/>
      <c r="C421" s="141"/>
      <c r="D421" s="141" t="s">
        <v>1439</v>
      </c>
      <c r="E421" s="141"/>
      <c r="F421" s="141"/>
      <c r="G421" s="141" t="s">
        <v>1440</v>
      </c>
      <c r="H421" s="144">
        <v>648018730726</v>
      </c>
      <c r="I421" s="145">
        <v>60.99</v>
      </c>
      <c r="J421" s="146">
        <v>0.44750000000000001</v>
      </c>
      <c r="K421" s="147">
        <f t="shared" si="6"/>
        <v>33.696975000000002</v>
      </c>
    </row>
    <row r="422" spans="1:11" ht="15.75">
      <c r="A422" s="141"/>
      <c r="B422" s="142"/>
      <c r="C422" s="141"/>
      <c r="D422" s="141" t="s">
        <v>1441</v>
      </c>
      <c r="E422" s="141"/>
      <c r="F422" s="141"/>
      <c r="G422" s="141" t="s">
        <v>1442</v>
      </c>
      <c r="H422" s="144">
        <v>648018730825</v>
      </c>
      <c r="I422" s="145">
        <v>54.99</v>
      </c>
      <c r="J422" s="146">
        <v>0.44750000000000001</v>
      </c>
      <c r="K422" s="147">
        <f t="shared" si="6"/>
        <v>30.381975000000001</v>
      </c>
    </row>
    <row r="423" spans="1:11" ht="15.75">
      <c r="A423" s="141"/>
      <c r="B423" s="142"/>
      <c r="C423" s="141"/>
      <c r="D423" s="141" t="s">
        <v>1443</v>
      </c>
      <c r="E423" s="141"/>
      <c r="F423" s="141"/>
      <c r="G423" s="141" t="s">
        <v>1444</v>
      </c>
      <c r="H423" s="144">
        <v>648018730818</v>
      </c>
      <c r="I423" s="145">
        <v>54.99</v>
      </c>
      <c r="J423" s="146">
        <v>0.44750000000000001</v>
      </c>
      <c r="K423" s="147">
        <f t="shared" si="6"/>
        <v>30.381975000000001</v>
      </c>
    </row>
    <row r="424" spans="1:11" ht="15.75">
      <c r="A424" s="141"/>
      <c r="B424" s="142"/>
      <c r="C424" s="141"/>
      <c r="D424" s="141" t="s">
        <v>1445</v>
      </c>
      <c r="E424" s="141"/>
      <c r="F424" s="141"/>
      <c r="G424" s="141" t="s">
        <v>1446</v>
      </c>
      <c r="H424" s="144">
        <v>648018730801</v>
      </c>
      <c r="I424" s="145">
        <v>54.99</v>
      </c>
      <c r="J424" s="146">
        <v>0.44750000000000001</v>
      </c>
      <c r="K424" s="147">
        <f t="shared" si="6"/>
        <v>30.381975000000001</v>
      </c>
    </row>
    <row r="425" spans="1:11" ht="15.75">
      <c r="A425" s="141"/>
      <c r="B425" s="142"/>
      <c r="C425" s="141"/>
      <c r="D425" s="141" t="s">
        <v>1447</v>
      </c>
      <c r="E425" s="141"/>
      <c r="F425" s="141"/>
      <c r="G425" s="141" t="s">
        <v>1448</v>
      </c>
      <c r="H425" s="144">
        <v>648018730832</v>
      </c>
      <c r="I425" s="145">
        <v>54.99</v>
      </c>
      <c r="J425" s="146">
        <v>0.44750000000000001</v>
      </c>
      <c r="K425" s="147">
        <f t="shared" si="6"/>
        <v>30.381975000000001</v>
      </c>
    </row>
    <row r="426" spans="1:11" ht="15.75">
      <c r="A426" s="141"/>
      <c r="B426" s="142"/>
      <c r="C426" s="141"/>
      <c r="D426" s="141" t="s">
        <v>1449</v>
      </c>
      <c r="E426" s="141"/>
      <c r="F426" s="141"/>
      <c r="G426" s="141" t="s">
        <v>1450</v>
      </c>
      <c r="H426" s="144">
        <v>648018730771</v>
      </c>
      <c r="I426" s="145">
        <v>54.99</v>
      </c>
      <c r="J426" s="146">
        <v>0.44750000000000001</v>
      </c>
      <c r="K426" s="147">
        <f t="shared" si="6"/>
        <v>30.381975000000001</v>
      </c>
    </row>
    <row r="427" spans="1:11" ht="15.75">
      <c r="A427" s="141"/>
      <c r="B427" s="142"/>
      <c r="C427" s="141"/>
      <c r="D427" s="141" t="s">
        <v>1451</v>
      </c>
      <c r="E427" s="141"/>
      <c r="F427" s="141"/>
      <c r="G427" s="141" t="s">
        <v>1452</v>
      </c>
      <c r="H427" s="144">
        <v>648018730788</v>
      </c>
      <c r="I427" s="145">
        <v>60.99</v>
      </c>
      <c r="J427" s="146">
        <v>0.44750000000000001</v>
      </c>
      <c r="K427" s="147">
        <f t="shared" si="6"/>
        <v>33.696975000000002</v>
      </c>
    </row>
    <row r="428" spans="1:11" ht="15.75">
      <c r="A428" s="141"/>
      <c r="B428" s="142"/>
      <c r="C428" s="141"/>
      <c r="D428" s="141" t="s">
        <v>1453</v>
      </c>
      <c r="E428" s="141"/>
      <c r="F428" s="141"/>
      <c r="G428" s="141" t="s">
        <v>1454</v>
      </c>
      <c r="H428" s="144">
        <v>648018730795</v>
      </c>
      <c r="I428" s="145">
        <v>60.99</v>
      </c>
      <c r="J428" s="146">
        <v>0.44750000000000001</v>
      </c>
      <c r="K428" s="147">
        <f t="shared" si="6"/>
        <v>33.696975000000002</v>
      </c>
    </row>
    <row r="429" spans="1:11" ht="15.75">
      <c r="A429" s="141"/>
      <c r="B429" s="142"/>
      <c r="C429" s="141"/>
      <c r="D429" s="141" t="s">
        <v>1455</v>
      </c>
      <c r="E429" s="141"/>
      <c r="F429" s="141"/>
      <c r="G429" s="141" t="s">
        <v>1456</v>
      </c>
      <c r="H429" s="144">
        <v>648018001673</v>
      </c>
      <c r="I429" s="145">
        <v>54.99</v>
      </c>
      <c r="J429" s="146">
        <v>0.44750000000000001</v>
      </c>
      <c r="K429" s="147">
        <f t="shared" si="6"/>
        <v>30.381975000000001</v>
      </c>
    </row>
    <row r="430" spans="1:11" ht="15.75">
      <c r="A430" s="141"/>
      <c r="B430" s="142"/>
      <c r="C430" s="141"/>
      <c r="D430" s="141" t="s">
        <v>1457</v>
      </c>
      <c r="E430" s="141"/>
      <c r="F430" s="141"/>
      <c r="G430" s="141" t="s">
        <v>1458</v>
      </c>
      <c r="H430" s="144">
        <v>648018001680</v>
      </c>
      <c r="I430" s="145">
        <v>54.99</v>
      </c>
      <c r="J430" s="146">
        <v>0.44750000000000001</v>
      </c>
      <c r="K430" s="147">
        <f t="shared" si="6"/>
        <v>30.381975000000001</v>
      </c>
    </row>
    <row r="431" spans="1:11" ht="15.75">
      <c r="A431" s="141"/>
      <c r="B431" s="142"/>
      <c r="C431" s="141"/>
      <c r="D431" s="141" t="s">
        <v>1459</v>
      </c>
      <c r="E431" s="141"/>
      <c r="F431" s="141"/>
      <c r="G431" s="141" t="s">
        <v>1460</v>
      </c>
      <c r="H431" s="144">
        <v>648018001697</v>
      </c>
      <c r="I431" s="145">
        <v>54.99</v>
      </c>
      <c r="J431" s="146">
        <v>0.44750000000000001</v>
      </c>
      <c r="K431" s="147">
        <f t="shared" si="6"/>
        <v>30.381975000000001</v>
      </c>
    </row>
    <row r="432" spans="1:11" ht="15.75">
      <c r="A432" s="141"/>
      <c r="B432" s="142"/>
      <c r="C432" s="141"/>
      <c r="D432" s="141" t="s">
        <v>1461</v>
      </c>
      <c r="E432" s="141"/>
      <c r="F432" s="141"/>
      <c r="G432" s="141" t="s">
        <v>1462</v>
      </c>
      <c r="H432" s="144">
        <v>648018001703</v>
      </c>
      <c r="I432" s="145">
        <v>54.99</v>
      </c>
      <c r="J432" s="146">
        <v>0.44750000000000001</v>
      </c>
      <c r="K432" s="147">
        <f t="shared" si="6"/>
        <v>30.381975000000001</v>
      </c>
    </row>
    <row r="433" spans="1:11" ht="15.75">
      <c r="A433" s="141"/>
      <c r="B433" s="142"/>
      <c r="C433" s="141"/>
      <c r="D433" s="141" t="s">
        <v>1463</v>
      </c>
      <c r="E433" s="141"/>
      <c r="F433" s="141"/>
      <c r="G433" s="141" t="s">
        <v>1464</v>
      </c>
      <c r="H433" s="144">
        <v>648018001710</v>
      </c>
      <c r="I433" s="145">
        <v>60.99</v>
      </c>
      <c r="J433" s="146">
        <v>0.44750000000000001</v>
      </c>
      <c r="K433" s="147">
        <f t="shared" si="6"/>
        <v>33.696975000000002</v>
      </c>
    </row>
    <row r="434" spans="1:11" ht="15.75">
      <c r="A434" s="141"/>
      <c r="B434" s="142"/>
      <c r="C434" s="141"/>
      <c r="D434" s="141" t="s">
        <v>1465</v>
      </c>
      <c r="E434" s="141"/>
      <c r="F434" s="141"/>
      <c r="G434" s="141" t="s">
        <v>1466</v>
      </c>
      <c r="H434" s="144">
        <v>648018001727</v>
      </c>
      <c r="I434" s="145">
        <v>60.99</v>
      </c>
      <c r="J434" s="146">
        <v>0.44750000000000001</v>
      </c>
      <c r="K434" s="147">
        <f t="shared" si="6"/>
        <v>33.696975000000002</v>
      </c>
    </row>
    <row r="435" spans="1:11" ht="15.75">
      <c r="A435" s="143" t="s">
        <v>1467</v>
      </c>
      <c r="B435" s="142"/>
      <c r="C435" s="141"/>
      <c r="D435" s="141" t="s">
        <v>1468</v>
      </c>
      <c r="E435" s="141"/>
      <c r="F435" s="141"/>
      <c r="G435" s="141" t="s">
        <v>1469</v>
      </c>
      <c r="H435" s="144">
        <v>648018001734</v>
      </c>
      <c r="I435" s="145">
        <v>54.99</v>
      </c>
      <c r="J435" s="146">
        <v>0.44750000000000001</v>
      </c>
      <c r="K435" s="147">
        <f t="shared" si="6"/>
        <v>30.381975000000001</v>
      </c>
    </row>
    <row r="436" spans="1:11" ht="15.75">
      <c r="A436" s="141"/>
      <c r="B436" s="142"/>
      <c r="C436" s="141"/>
      <c r="D436" s="141" t="s">
        <v>1470</v>
      </c>
      <c r="E436" s="141"/>
      <c r="F436" s="141"/>
      <c r="G436" s="141" t="s">
        <v>1471</v>
      </c>
      <c r="H436" s="144">
        <v>648018730894</v>
      </c>
      <c r="I436" s="145">
        <v>54.99</v>
      </c>
      <c r="J436" s="146">
        <v>0.44750000000000001</v>
      </c>
      <c r="K436" s="147">
        <f t="shared" si="6"/>
        <v>30.381975000000001</v>
      </c>
    </row>
    <row r="437" spans="1:11" ht="15.75">
      <c r="A437" s="141"/>
      <c r="B437" s="142"/>
      <c r="C437" s="141"/>
      <c r="D437" s="141" t="s">
        <v>1472</v>
      </c>
      <c r="E437" s="141"/>
      <c r="F437" s="141"/>
      <c r="G437" s="141" t="s">
        <v>1473</v>
      </c>
      <c r="H437" s="144">
        <v>648018730887</v>
      </c>
      <c r="I437" s="145">
        <v>54.99</v>
      </c>
      <c r="J437" s="146">
        <v>0.44750000000000001</v>
      </c>
      <c r="K437" s="147">
        <f t="shared" si="6"/>
        <v>30.381975000000001</v>
      </c>
    </row>
    <row r="438" spans="1:11" ht="15.75">
      <c r="A438" s="141"/>
      <c r="B438" s="142"/>
      <c r="C438" s="141"/>
      <c r="D438" s="141" t="s">
        <v>1474</v>
      </c>
      <c r="E438" s="141"/>
      <c r="F438" s="141"/>
      <c r="G438" s="141" t="s">
        <v>1475</v>
      </c>
      <c r="H438" s="144">
        <v>648018730870</v>
      </c>
      <c r="I438" s="145">
        <v>54.99</v>
      </c>
      <c r="J438" s="146">
        <v>0.44750000000000001</v>
      </c>
      <c r="K438" s="147">
        <f t="shared" si="6"/>
        <v>30.381975000000001</v>
      </c>
    </row>
    <row r="439" spans="1:11" ht="15.75">
      <c r="A439" s="141"/>
      <c r="B439" s="142"/>
      <c r="C439" s="141"/>
      <c r="D439" s="141" t="s">
        <v>1476</v>
      </c>
      <c r="E439" s="141"/>
      <c r="F439" s="141"/>
      <c r="G439" s="141" t="s">
        <v>1477</v>
      </c>
      <c r="H439" s="144">
        <v>648018730900</v>
      </c>
      <c r="I439" s="145">
        <v>54.99</v>
      </c>
      <c r="J439" s="146">
        <v>0.44750000000000001</v>
      </c>
      <c r="K439" s="147">
        <f t="shared" si="6"/>
        <v>30.381975000000001</v>
      </c>
    </row>
    <row r="440" spans="1:11" ht="15.75">
      <c r="A440" s="141"/>
      <c r="B440" s="142"/>
      <c r="C440" s="141"/>
      <c r="D440" s="141" t="s">
        <v>1478</v>
      </c>
      <c r="E440" s="141"/>
      <c r="F440" s="141"/>
      <c r="G440" s="141" t="s">
        <v>1479</v>
      </c>
      <c r="H440" s="144">
        <v>648018730849</v>
      </c>
      <c r="I440" s="145">
        <v>54.99</v>
      </c>
      <c r="J440" s="146">
        <v>0.44750000000000001</v>
      </c>
      <c r="K440" s="147">
        <f t="shared" si="6"/>
        <v>30.381975000000001</v>
      </c>
    </row>
    <row r="441" spans="1:11" ht="15.75">
      <c r="A441" s="141"/>
      <c r="B441" s="142"/>
      <c r="C441" s="141"/>
      <c r="D441" s="141" t="s">
        <v>1480</v>
      </c>
      <c r="E441" s="141"/>
      <c r="F441" s="141"/>
      <c r="G441" s="141" t="s">
        <v>1481</v>
      </c>
      <c r="H441" s="144">
        <v>648018730856</v>
      </c>
      <c r="I441" s="145">
        <v>60.99</v>
      </c>
      <c r="J441" s="146">
        <v>0.44750000000000001</v>
      </c>
      <c r="K441" s="147">
        <f t="shared" si="6"/>
        <v>33.696975000000002</v>
      </c>
    </row>
    <row r="442" spans="1:11" ht="15.75">
      <c r="A442" s="141"/>
      <c r="B442" s="142"/>
      <c r="C442" s="141"/>
      <c r="D442" s="141" t="s">
        <v>1482</v>
      </c>
      <c r="E442" s="141"/>
      <c r="F442" s="141"/>
      <c r="G442" s="141" t="s">
        <v>1483</v>
      </c>
      <c r="H442" s="144">
        <v>648018730863</v>
      </c>
      <c r="I442" s="145">
        <v>60.99</v>
      </c>
      <c r="J442" s="146">
        <v>0.44750000000000001</v>
      </c>
      <c r="K442" s="147">
        <f t="shared" si="6"/>
        <v>33.696975000000002</v>
      </c>
    </row>
    <row r="443" spans="1:11" ht="15.75">
      <c r="A443" s="141"/>
      <c r="B443" s="142"/>
      <c r="C443" s="141"/>
      <c r="D443" s="141" t="s">
        <v>1484</v>
      </c>
      <c r="E443" s="141"/>
      <c r="F443" s="141"/>
      <c r="G443" s="141" t="s">
        <v>1485</v>
      </c>
      <c r="H443" s="144">
        <v>648018730962</v>
      </c>
      <c r="I443" s="145">
        <v>60.99</v>
      </c>
      <c r="J443" s="146">
        <v>0.44750000000000001</v>
      </c>
      <c r="K443" s="147">
        <f t="shared" si="6"/>
        <v>33.696975000000002</v>
      </c>
    </row>
    <row r="444" spans="1:11" ht="15.75">
      <c r="A444" s="141"/>
      <c r="B444" s="142"/>
      <c r="C444" s="141"/>
      <c r="D444" s="141" t="s">
        <v>1486</v>
      </c>
      <c r="E444" s="141"/>
      <c r="F444" s="141"/>
      <c r="G444" s="141" t="s">
        <v>1487</v>
      </c>
      <c r="H444" s="144">
        <v>648018730955</v>
      </c>
      <c r="I444" s="145">
        <v>60.99</v>
      </c>
      <c r="J444" s="146">
        <v>0.44750000000000001</v>
      </c>
      <c r="K444" s="147">
        <f t="shared" si="6"/>
        <v>33.696975000000002</v>
      </c>
    </row>
    <row r="445" spans="1:11" ht="15.75">
      <c r="A445" s="141"/>
      <c r="B445" s="142"/>
      <c r="C445" s="141"/>
      <c r="D445" s="141" t="s">
        <v>1488</v>
      </c>
      <c r="E445" s="141"/>
      <c r="F445" s="141"/>
      <c r="G445" s="141" t="s">
        <v>1489</v>
      </c>
      <c r="H445" s="144">
        <v>648018730948</v>
      </c>
      <c r="I445" s="145">
        <v>60.99</v>
      </c>
      <c r="J445" s="146">
        <v>0.44750000000000001</v>
      </c>
      <c r="K445" s="147">
        <f t="shared" si="6"/>
        <v>33.696975000000002</v>
      </c>
    </row>
    <row r="446" spans="1:11" ht="15.75">
      <c r="A446" s="141"/>
      <c r="B446" s="142"/>
      <c r="C446" s="141"/>
      <c r="D446" s="141" t="s">
        <v>1490</v>
      </c>
      <c r="E446" s="141"/>
      <c r="F446" s="141"/>
      <c r="G446" s="141" t="s">
        <v>1491</v>
      </c>
      <c r="H446" s="144">
        <v>648018730979</v>
      </c>
      <c r="I446" s="145">
        <v>60.99</v>
      </c>
      <c r="J446" s="146">
        <v>0.44750000000000001</v>
      </c>
      <c r="K446" s="147">
        <f t="shared" si="6"/>
        <v>33.696975000000002</v>
      </c>
    </row>
    <row r="447" spans="1:11" ht="15.75">
      <c r="A447" s="141"/>
      <c r="B447" s="142"/>
      <c r="C447" s="141"/>
      <c r="D447" s="141" t="s">
        <v>1492</v>
      </c>
      <c r="E447" s="141"/>
      <c r="F447" s="141"/>
      <c r="G447" s="141" t="s">
        <v>1493</v>
      </c>
      <c r="H447" s="144">
        <v>648018730917</v>
      </c>
      <c r="I447" s="145">
        <v>60.99</v>
      </c>
      <c r="J447" s="146">
        <v>0.44750000000000001</v>
      </c>
      <c r="K447" s="147">
        <f t="shared" si="6"/>
        <v>33.696975000000002</v>
      </c>
    </row>
    <row r="448" spans="1:11" ht="15.75">
      <c r="A448" s="141"/>
      <c r="B448" s="142"/>
      <c r="C448" s="141"/>
      <c r="D448" s="141" t="s">
        <v>1494</v>
      </c>
      <c r="E448" s="141"/>
      <c r="F448" s="141"/>
      <c r="G448" s="141" t="s">
        <v>1495</v>
      </c>
      <c r="H448" s="144">
        <v>648018730924</v>
      </c>
      <c r="I448" s="145">
        <v>65.989999999999995</v>
      </c>
      <c r="J448" s="146">
        <v>0.44750000000000001</v>
      </c>
      <c r="K448" s="147">
        <f t="shared" si="6"/>
        <v>36.459474999999998</v>
      </c>
    </row>
    <row r="449" spans="1:11" ht="15.75">
      <c r="A449" s="141"/>
      <c r="B449" s="142"/>
      <c r="C449" s="141"/>
      <c r="D449" s="141" t="s">
        <v>1496</v>
      </c>
      <c r="E449" s="141"/>
      <c r="F449" s="141"/>
      <c r="G449" s="141" t="s">
        <v>1497</v>
      </c>
      <c r="H449" s="144">
        <v>648018730931</v>
      </c>
      <c r="I449" s="145">
        <v>65.989999999999995</v>
      </c>
      <c r="J449" s="146">
        <v>0.44750000000000001</v>
      </c>
      <c r="K449" s="147">
        <f t="shared" si="6"/>
        <v>36.459474999999998</v>
      </c>
    </row>
    <row r="450" spans="1:11" ht="15.75">
      <c r="A450" s="141"/>
      <c r="B450" s="142"/>
      <c r="C450" s="141"/>
      <c r="D450" s="141" t="s">
        <v>1498</v>
      </c>
      <c r="E450" s="141"/>
      <c r="F450" s="141"/>
      <c r="G450" s="141" t="s">
        <v>1499</v>
      </c>
      <c r="H450" s="144">
        <v>648018731037</v>
      </c>
      <c r="I450" s="145">
        <v>60.99</v>
      </c>
      <c r="J450" s="146">
        <v>0.44750000000000001</v>
      </c>
      <c r="K450" s="147">
        <f t="shared" si="6"/>
        <v>33.696975000000002</v>
      </c>
    </row>
    <row r="451" spans="1:11" ht="15.75">
      <c r="A451" s="141"/>
      <c r="B451" s="142"/>
      <c r="C451" s="141"/>
      <c r="D451" s="141" t="s">
        <v>1500</v>
      </c>
      <c r="E451" s="141"/>
      <c r="F451" s="141"/>
      <c r="G451" s="141" t="s">
        <v>1501</v>
      </c>
      <c r="H451" s="144">
        <v>648018731020</v>
      </c>
      <c r="I451" s="145">
        <v>60.99</v>
      </c>
      <c r="J451" s="146">
        <v>0.44750000000000001</v>
      </c>
      <c r="K451" s="147">
        <f t="shared" si="6"/>
        <v>33.696975000000002</v>
      </c>
    </row>
    <row r="452" spans="1:11" ht="15.75">
      <c r="A452" s="141"/>
      <c r="B452" s="142"/>
      <c r="C452" s="141"/>
      <c r="D452" s="141" t="s">
        <v>1502</v>
      </c>
      <c r="E452" s="141"/>
      <c r="F452" s="141"/>
      <c r="G452" s="141" t="s">
        <v>1503</v>
      </c>
      <c r="H452" s="144">
        <v>648018731013</v>
      </c>
      <c r="I452" s="145">
        <v>60.99</v>
      </c>
      <c r="J452" s="146">
        <v>0.44750000000000001</v>
      </c>
      <c r="K452" s="147">
        <f t="shared" si="6"/>
        <v>33.696975000000002</v>
      </c>
    </row>
    <row r="453" spans="1:11" ht="15.75">
      <c r="A453" s="141"/>
      <c r="B453" s="142"/>
      <c r="C453" s="141"/>
      <c r="D453" s="141" t="s">
        <v>1504</v>
      </c>
      <c r="E453" s="141"/>
      <c r="F453" s="141"/>
      <c r="G453" s="141" t="s">
        <v>1505</v>
      </c>
      <c r="H453" s="144">
        <v>648018731044</v>
      </c>
      <c r="I453" s="145">
        <v>60.99</v>
      </c>
      <c r="J453" s="146">
        <v>0.44750000000000001</v>
      </c>
      <c r="K453" s="147">
        <f t="shared" si="6"/>
        <v>33.696975000000002</v>
      </c>
    </row>
    <row r="454" spans="1:11" ht="15.75">
      <c r="A454" s="141"/>
      <c r="B454" s="142"/>
      <c r="C454" s="141"/>
      <c r="D454" s="141" t="s">
        <v>1506</v>
      </c>
      <c r="E454" s="141"/>
      <c r="F454" s="141"/>
      <c r="G454" s="141" t="s">
        <v>1507</v>
      </c>
      <c r="H454" s="144">
        <v>648018730986</v>
      </c>
      <c r="I454" s="145">
        <v>60.99</v>
      </c>
      <c r="J454" s="146">
        <v>0.44750000000000001</v>
      </c>
      <c r="K454" s="147">
        <f t="shared" si="6"/>
        <v>33.696975000000002</v>
      </c>
    </row>
    <row r="455" spans="1:11" ht="15.75">
      <c r="A455" s="141"/>
      <c r="B455" s="142"/>
      <c r="C455" s="141"/>
      <c r="D455" s="141" t="s">
        <v>1508</v>
      </c>
      <c r="E455" s="141"/>
      <c r="F455" s="141"/>
      <c r="G455" s="141" t="s">
        <v>1509</v>
      </c>
      <c r="H455" s="144">
        <v>648018730993</v>
      </c>
      <c r="I455" s="145">
        <v>65.989999999999995</v>
      </c>
      <c r="J455" s="146">
        <v>0.44750000000000001</v>
      </c>
      <c r="K455" s="147">
        <f t="shared" si="6"/>
        <v>36.459474999999998</v>
      </c>
    </row>
    <row r="456" spans="1:11" ht="15.75">
      <c r="A456" s="141"/>
      <c r="B456" s="142"/>
      <c r="C456" s="141"/>
      <c r="D456" s="141" t="s">
        <v>1510</v>
      </c>
      <c r="E456" s="141"/>
      <c r="F456" s="141"/>
      <c r="G456" s="141" t="s">
        <v>1511</v>
      </c>
      <c r="H456" s="144">
        <v>648018731006</v>
      </c>
      <c r="I456" s="145">
        <v>65.989999999999995</v>
      </c>
      <c r="J456" s="146">
        <v>0.44750000000000001</v>
      </c>
      <c r="K456" s="147">
        <f t="shared" si="6"/>
        <v>36.459474999999998</v>
      </c>
    </row>
    <row r="457" spans="1:11" ht="15.75">
      <c r="A457" s="141"/>
      <c r="B457" s="142"/>
      <c r="C457" s="141"/>
      <c r="D457" s="141" t="s">
        <v>1512</v>
      </c>
      <c r="E457" s="141"/>
      <c r="F457" s="141"/>
      <c r="G457" s="141" t="s">
        <v>1513</v>
      </c>
      <c r="H457" s="144">
        <v>648018731105</v>
      </c>
      <c r="I457" s="145">
        <v>60.99</v>
      </c>
      <c r="J457" s="146">
        <v>0.44750000000000001</v>
      </c>
      <c r="K457" s="147">
        <f t="shared" ref="K457:K520" si="7">I457-(I457*0.4475)</f>
        <v>33.696975000000002</v>
      </c>
    </row>
    <row r="458" spans="1:11" ht="15.75">
      <c r="A458" s="141"/>
      <c r="B458" s="142"/>
      <c r="C458" s="141"/>
      <c r="D458" s="141" t="s">
        <v>1514</v>
      </c>
      <c r="E458" s="141"/>
      <c r="F458" s="141"/>
      <c r="G458" s="141" t="s">
        <v>1515</v>
      </c>
      <c r="H458" s="144">
        <v>648018731099</v>
      </c>
      <c r="I458" s="145">
        <v>60.99</v>
      </c>
      <c r="J458" s="146">
        <v>0.44750000000000001</v>
      </c>
      <c r="K458" s="147">
        <f t="shared" si="7"/>
        <v>33.696975000000002</v>
      </c>
    </row>
    <row r="459" spans="1:11" ht="15.75">
      <c r="A459" s="141"/>
      <c r="B459" s="142"/>
      <c r="C459" s="141"/>
      <c r="D459" s="141" t="s">
        <v>1516</v>
      </c>
      <c r="E459" s="141"/>
      <c r="F459" s="141"/>
      <c r="G459" s="141" t="s">
        <v>1517</v>
      </c>
      <c r="H459" s="144">
        <v>648018731082</v>
      </c>
      <c r="I459" s="145">
        <v>60.99</v>
      </c>
      <c r="J459" s="146">
        <v>0.44750000000000001</v>
      </c>
      <c r="K459" s="147">
        <f t="shared" si="7"/>
        <v>33.696975000000002</v>
      </c>
    </row>
    <row r="460" spans="1:11" ht="15.75">
      <c r="A460" s="141"/>
      <c r="B460" s="142"/>
      <c r="C460" s="141"/>
      <c r="D460" s="141" t="s">
        <v>1518</v>
      </c>
      <c r="E460" s="141"/>
      <c r="F460" s="141"/>
      <c r="G460" s="141" t="s">
        <v>1519</v>
      </c>
      <c r="H460" s="144">
        <v>648018731112</v>
      </c>
      <c r="I460" s="145">
        <v>60.99</v>
      </c>
      <c r="J460" s="146">
        <v>0.44750000000000001</v>
      </c>
      <c r="K460" s="147">
        <f t="shared" si="7"/>
        <v>33.696975000000002</v>
      </c>
    </row>
    <row r="461" spans="1:11" ht="15.75">
      <c r="A461" s="141"/>
      <c r="B461" s="142"/>
      <c r="C461" s="141"/>
      <c r="D461" s="141" t="s">
        <v>1520</v>
      </c>
      <c r="E461" s="141"/>
      <c r="F461" s="141"/>
      <c r="G461" s="141" t="s">
        <v>1521</v>
      </c>
      <c r="H461" s="144">
        <v>648018731051</v>
      </c>
      <c r="I461" s="145">
        <v>60.99</v>
      </c>
      <c r="J461" s="146">
        <v>0.44750000000000001</v>
      </c>
      <c r="K461" s="147">
        <f t="shared" si="7"/>
        <v>33.696975000000002</v>
      </c>
    </row>
    <row r="462" spans="1:11" ht="15.75">
      <c r="A462" s="141"/>
      <c r="B462" s="142"/>
      <c r="C462" s="141"/>
      <c r="D462" s="141" t="s">
        <v>1522</v>
      </c>
      <c r="E462" s="141"/>
      <c r="F462" s="141"/>
      <c r="G462" s="141" t="s">
        <v>1523</v>
      </c>
      <c r="H462" s="144">
        <v>648018731068</v>
      </c>
      <c r="I462" s="145">
        <v>65.989999999999995</v>
      </c>
      <c r="J462" s="146">
        <v>0.44750000000000001</v>
      </c>
      <c r="K462" s="147">
        <f t="shared" si="7"/>
        <v>36.459474999999998</v>
      </c>
    </row>
    <row r="463" spans="1:11" ht="15.75">
      <c r="A463" s="141"/>
      <c r="B463" s="142"/>
      <c r="C463" s="141"/>
      <c r="D463" s="141" t="s">
        <v>1524</v>
      </c>
      <c r="E463" s="141"/>
      <c r="F463" s="141"/>
      <c r="G463" s="141" t="s">
        <v>1525</v>
      </c>
      <c r="H463" s="144">
        <v>648018731075</v>
      </c>
      <c r="I463" s="145">
        <v>65.989999999999995</v>
      </c>
      <c r="J463" s="146">
        <v>0.44750000000000001</v>
      </c>
      <c r="K463" s="147">
        <f t="shared" si="7"/>
        <v>36.459474999999998</v>
      </c>
    </row>
    <row r="464" spans="1:11" ht="15.75">
      <c r="A464" s="141"/>
      <c r="B464" s="142"/>
      <c r="C464" s="141"/>
      <c r="D464" s="161"/>
      <c r="E464" s="168"/>
      <c r="F464" s="168"/>
      <c r="G464" s="168"/>
      <c r="H464" s="169"/>
      <c r="I464" s="170"/>
      <c r="J464" s="171"/>
      <c r="K464" s="147"/>
    </row>
    <row r="465" spans="1:11" ht="15.75">
      <c r="A465" s="141"/>
      <c r="B465" s="142"/>
      <c r="C465" s="141"/>
      <c r="D465" s="141" t="s">
        <v>1526</v>
      </c>
      <c r="E465" s="141"/>
      <c r="F465" s="141"/>
      <c r="G465" s="141" t="s">
        <v>1527</v>
      </c>
      <c r="H465" s="144">
        <v>648018001987</v>
      </c>
      <c r="I465" s="145">
        <v>21.99</v>
      </c>
      <c r="J465" s="146">
        <v>0.44750000000000001</v>
      </c>
      <c r="K465" s="147">
        <f t="shared" si="7"/>
        <v>12.149474999999999</v>
      </c>
    </row>
    <row r="466" spans="1:11" ht="15.75">
      <c r="A466" s="141"/>
      <c r="B466" s="142"/>
      <c r="C466" s="141"/>
      <c r="D466" s="141" t="s">
        <v>1528</v>
      </c>
      <c r="E466" s="141"/>
      <c r="F466" s="141"/>
      <c r="G466" s="141" t="s">
        <v>1529</v>
      </c>
      <c r="H466" s="144">
        <v>648018001994</v>
      </c>
      <c r="I466" s="145">
        <v>21.99</v>
      </c>
      <c r="J466" s="146">
        <v>0.44750000000000001</v>
      </c>
      <c r="K466" s="147">
        <f t="shared" si="7"/>
        <v>12.149474999999999</v>
      </c>
    </row>
    <row r="467" spans="1:11" ht="15.75">
      <c r="A467" s="141"/>
      <c r="B467" s="142"/>
      <c r="C467" s="141"/>
      <c r="D467" s="141" t="s">
        <v>1530</v>
      </c>
      <c r="E467" s="141"/>
      <c r="F467" s="141"/>
      <c r="G467" s="141" t="s">
        <v>1531</v>
      </c>
      <c r="H467" s="144">
        <v>648018002007</v>
      </c>
      <c r="I467" s="145">
        <v>21.99</v>
      </c>
      <c r="J467" s="146">
        <v>0.44750000000000001</v>
      </c>
      <c r="K467" s="147">
        <f t="shared" si="7"/>
        <v>12.149474999999999</v>
      </c>
    </row>
    <row r="468" spans="1:11" ht="15.75">
      <c r="A468" s="141"/>
      <c r="B468" s="142"/>
      <c r="C468" s="141"/>
      <c r="D468" s="141" t="s">
        <v>1532</v>
      </c>
      <c r="E468" s="141"/>
      <c r="F468" s="141"/>
      <c r="G468" s="141" t="s">
        <v>1533</v>
      </c>
      <c r="H468" s="144">
        <v>648018002014</v>
      </c>
      <c r="I468" s="145">
        <v>21.99</v>
      </c>
      <c r="J468" s="146">
        <v>0.44750000000000001</v>
      </c>
      <c r="K468" s="147">
        <f t="shared" si="7"/>
        <v>12.149474999999999</v>
      </c>
    </row>
    <row r="469" spans="1:11" ht="15.75">
      <c r="A469" s="141"/>
      <c r="B469" s="142"/>
      <c r="C469" s="141"/>
      <c r="D469" s="141" t="s">
        <v>1534</v>
      </c>
      <c r="E469" s="141"/>
      <c r="F469" s="141"/>
      <c r="G469" s="141" t="s">
        <v>1535</v>
      </c>
      <c r="H469" s="144">
        <v>648018002021</v>
      </c>
      <c r="I469" s="145">
        <v>21.99</v>
      </c>
      <c r="J469" s="146">
        <v>0.44750000000000001</v>
      </c>
      <c r="K469" s="147">
        <f t="shared" si="7"/>
        <v>12.149474999999999</v>
      </c>
    </row>
    <row r="470" spans="1:11" ht="15.75">
      <c r="A470" s="141"/>
      <c r="B470" s="142"/>
      <c r="C470" s="141"/>
      <c r="D470" s="141" t="s">
        <v>1536</v>
      </c>
      <c r="E470" s="141"/>
      <c r="F470" s="141"/>
      <c r="G470" s="141" t="s">
        <v>1537</v>
      </c>
      <c r="H470" s="144">
        <v>648018002045</v>
      </c>
      <c r="I470" s="145">
        <v>26.99</v>
      </c>
      <c r="J470" s="146">
        <v>0.44750000000000001</v>
      </c>
      <c r="K470" s="147">
        <f t="shared" si="7"/>
        <v>14.911974999999998</v>
      </c>
    </row>
    <row r="471" spans="1:11" ht="15.75">
      <c r="A471" s="141"/>
      <c r="B471" s="142"/>
      <c r="C471" s="141"/>
      <c r="D471" s="141" t="s">
        <v>1538</v>
      </c>
      <c r="E471" s="141"/>
      <c r="F471" s="141"/>
      <c r="G471" s="141" t="s">
        <v>1539</v>
      </c>
      <c r="H471" s="144">
        <v>648018002052</v>
      </c>
      <c r="I471" s="145">
        <v>21.99</v>
      </c>
      <c r="J471" s="146">
        <v>0.44750000000000001</v>
      </c>
      <c r="K471" s="147">
        <f t="shared" si="7"/>
        <v>12.149474999999999</v>
      </c>
    </row>
    <row r="472" spans="1:11" ht="15.75">
      <c r="A472" s="141"/>
      <c r="B472" s="142"/>
      <c r="C472" s="141"/>
      <c r="D472" s="141" t="s">
        <v>1540</v>
      </c>
      <c r="E472" s="141"/>
      <c r="F472" s="141"/>
      <c r="G472" s="141" t="s">
        <v>1541</v>
      </c>
      <c r="H472" s="144">
        <v>648018002137</v>
      </c>
      <c r="I472" s="145">
        <v>21.99</v>
      </c>
      <c r="J472" s="146">
        <v>0.44750000000000001</v>
      </c>
      <c r="K472" s="147">
        <f t="shared" si="7"/>
        <v>12.149474999999999</v>
      </c>
    </row>
    <row r="473" spans="1:11" ht="15.75">
      <c r="A473" s="141"/>
      <c r="B473" s="142"/>
      <c r="C473" s="141"/>
      <c r="D473" s="141" t="s">
        <v>1542</v>
      </c>
      <c r="E473" s="141"/>
      <c r="F473" s="141"/>
      <c r="G473" s="141" t="s">
        <v>1543</v>
      </c>
      <c r="H473" s="144">
        <v>648018002168</v>
      </c>
      <c r="I473" s="145">
        <v>21.99</v>
      </c>
      <c r="J473" s="146">
        <v>0.44750000000000001</v>
      </c>
      <c r="K473" s="147">
        <f t="shared" si="7"/>
        <v>12.149474999999999</v>
      </c>
    </row>
    <row r="474" spans="1:11" ht="15.75">
      <c r="A474" s="141"/>
      <c r="B474" s="142"/>
      <c r="C474" s="141"/>
      <c r="D474" s="141" t="s">
        <v>1544</v>
      </c>
      <c r="E474" s="141"/>
      <c r="F474" s="141"/>
      <c r="G474" s="141" t="s">
        <v>1545</v>
      </c>
      <c r="H474" s="144">
        <v>648018002175</v>
      </c>
      <c r="I474" s="145">
        <v>21.99</v>
      </c>
      <c r="J474" s="146">
        <v>0.44750000000000001</v>
      </c>
      <c r="K474" s="147">
        <f t="shared" si="7"/>
        <v>12.149474999999999</v>
      </c>
    </row>
    <row r="475" spans="1:11" ht="15.75">
      <c r="A475" s="141"/>
      <c r="B475" s="142"/>
      <c r="C475" s="141"/>
      <c r="D475" s="141" t="s">
        <v>1546</v>
      </c>
      <c r="E475" s="141"/>
      <c r="F475" s="141"/>
      <c r="G475" s="141" t="s">
        <v>1547</v>
      </c>
      <c r="H475" s="144">
        <v>648018002205</v>
      </c>
      <c r="I475" s="145">
        <v>21.99</v>
      </c>
      <c r="J475" s="146">
        <v>0.44750000000000001</v>
      </c>
      <c r="K475" s="147">
        <f t="shared" si="7"/>
        <v>12.149474999999999</v>
      </c>
    </row>
    <row r="476" spans="1:11" ht="15.75">
      <c r="A476" s="141"/>
      <c r="B476" s="142"/>
      <c r="C476" s="141"/>
      <c r="D476" s="141" t="s">
        <v>1548</v>
      </c>
      <c r="E476" s="141"/>
      <c r="F476" s="141"/>
      <c r="G476" s="141" t="s">
        <v>1549</v>
      </c>
      <c r="H476" s="144">
        <v>648018002212</v>
      </c>
      <c r="I476" s="145">
        <v>26.99</v>
      </c>
      <c r="J476" s="146">
        <v>0.44750000000000001</v>
      </c>
      <c r="K476" s="147">
        <f t="shared" si="7"/>
        <v>14.911974999999998</v>
      </c>
    </row>
    <row r="477" spans="1:11" ht="15.75">
      <c r="A477" s="141"/>
      <c r="B477" s="142"/>
      <c r="C477" s="141"/>
      <c r="D477" s="141" t="s">
        <v>1550</v>
      </c>
      <c r="E477" s="141"/>
      <c r="F477" s="141"/>
      <c r="G477" s="141" t="s">
        <v>1551</v>
      </c>
      <c r="H477" s="144">
        <v>648018002229</v>
      </c>
      <c r="I477" s="145">
        <v>21.99</v>
      </c>
      <c r="J477" s="146">
        <v>0.44750000000000001</v>
      </c>
      <c r="K477" s="147">
        <f t="shared" si="7"/>
        <v>12.149474999999999</v>
      </c>
    </row>
    <row r="478" spans="1:11" ht="15.75">
      <c r="A478" s="141"/>
      <c r="B478" s="142"/>
      <c r="C478" s="141"/>
      <c r="D478" s="141" t="s">
        <v>1552</v>
      </c>
      <c r="E478" s="141"/>
      <c r="F478" s="141"/>
      <c r="G478" s="141" t="s">
        <v>1553</v>
      </c>
      <c r="H478" s="144">
        <v>648018002236</v>
      </c>
      <c r="I478" s="145">
        <v>21.99</v>
      </c>
      <c r="J478" s="146">
        <v>0.44750000000000001</v>
      </c>
      <c r="K478" s="147">
        <f t="shared" si="7"/>
        <v>12.149474999999999</v>
      </c>
    </row>
    <row r="479" spans="1:11" ht="15.75">
      <c r="A479" s="141"/>
      <c r="B479" s="142"/>
      <c r="C479" s="141"/>
      <c r="D479" s="141" t="s">
        <v>1554</v>
      </c>
      <c r="E479" s="141"/>
      <c r="F479" s="141"/>
      <c r="G479" s="141" t="s">
        <v>1555</v>
      </c>
      <c r="H479" s="144">
        <v>648018002250</v>
      </c>
      <c r="I479" s="145">
        <v>21.99</v>
      </c>
      <c r="J479" s="146">
        <v>0.44750000000000001</v>
      </c>
      <c r="K479" s="147">
        <f t="shared" si="7"/>
        <v>12.149474999999999</v>
      </c>
    </row>
    <row r="480" spans="1:11" ht="15.75">
      <c r="A480" s="141"/>
      <c r="B480" s="142"/>
      <c r="C480" s="141"/>
      <c r="D480" s="141" t="s">
        <v>1556</v>
      </c>
      <c r="E480" s="141"/>
      <c r="F480" s="141"/>
      <c r="G480" s="141" t="s">
        <v>1557</v>
      </c>
      <c r="H480" s="144">
        <v>648018002267</v>
      </c>
      <c r="I480" s="145">
        <v>21.99</v>
      </c>
      <c r="J480" s="146">
        <v>0.44750000000000001</v>
      </c>
      <c r="K480" s="147">
        <f t="shared" si="7"/>
        <v>12.149474999999999</v>
      </c>
    </row>
    <row r="481" spans="1:11" ht="15.75">
      <c r="A481" s="141"/>
      <c r="B481" s="142"/>
      <c r="C481" s="141"/>
      <c r="D481" s="141" t="s">
        <v>1558</v>
      </c>
      <c r="E481" s="141"/>
      <c r="F481" s="141"/>
      <c r="G481" s="141" t="s">
        <v>1559</v>
      </c>
      <c r="H481" s="144">
        <v>648018002274</v>
      </c>
      <c r="I481" s="145">
        <v>21.99</v>
      </c>
      <c r="J481" s="146">
        <v>0.44750000000000001</v>
      </c>
      <c r="K481" s="147">
        <f t="shared" si="7"/>
        <v>12.149474999999999</v>
      </c>
    </row>
    <row r="482" spans="1:11" ht="15.75">
      <c r="A482" s="141"/>
      <c r="B482" s="142"/>
      <c r="C482" s="141"/>
      <c r="D482" s="141" t="s">
        <v>1560</v>
      </c>
      <c r="E482" s="141"/>
      <c r="F482" s="141"/>
      <c r="G482" s="141" t="s">
        <v>1561</v>
      </c>
      <c r="H482" s="144">
        <v>648018002281</v>
      </c>
      <c r="I482" s="145">
        <v>26.99</v>
      </c>
      <c r="J482" s="146">
        <v>0.44750000000000001</v>
      </c>
      <c r="K482" s="147">
        <f t="shared" si="7"/>
        <v>14.911974999999998</v>
      </c>
    </row>
    <row r="483" spans="1:11" ht="15.75">
      <c r="A483" s="141"/>
      <c r="B483" s="142"/>
      <c r="C483" s="141"/>
      <c r="D483" s="141" t="s">
        <v>1562</v>
      </c>
      <c r="E483" s="141"/>
      <c r="F483" s="141"/>
      <c r="G483" s="143" t="s">
        <v>1563</v>
      </c>
      <c r="H483" s="144">
        <v>648018002304</v>
      </c>
      <c r="I483" s="145">
        <v>21.99</v>
      </c>
      <c r="J483" s="146">
        <v>0.44750000000000001</v>
      </c>
      <c r="K483" s="147">
        <f t="shared" si="7"/>
        <v>12.149474999999999</v>
      </c>
    </row>
    <row r="484" spans="1:11" ht="15.75">
      <c r="A484" s="141"/>
      <c r="B484" s="142"/>
      <c r="C484" s="141"/>
      <c r="D484" s="141" t="s">
        <v>1564</v>
      </c>
      <c r="E484" s="141"/>
      <c r="F484" s="141"/>
      <c r="G484" s="143" t="s">
        <v>1565</v>
      </c>
      <c r="H484" s="144">
        <v>648018002311</v>
      </c>
      <c r="I484" s="145">
        <v>21.99</v>
      </c>
      <c r="J484" s="146">
        <v>0.44750000000000001</v>
      </c>
      <c r="K484" s="147">
        <f t="shared" si="7"/>
        <v>12.149474999999999</v>
      </c>
    </row>
    <row r="485" spans="1:11" ht="15.75">
      <c r="A485" s="141"/>
      <c r="B485" s="142"/>
      <c r="C485" s="141"/>
      <c r="D485" s="141" t="s">
        <v>1566</v>
      </c>
      <c r="E485" s="141"/>
      <c r="F485" s="141"/>
      <c r="G485" s="143" t="s">
        <v>1567</v>
      </c>
      <c r="H485" s="144">
        <v>648018002328</v>
      </c>
      <c r="I485" s="145">
        <v>21.99</v>
      </c>
      <c r="J485" s="146">
        <v>0.44750000000000001</v>
      </c>
      <c r="K485" s="147">
        <f t="shared" si="7"/>
        <v>12.149474999999999</v>
      </c>
    </row>
    <row r="486" spans="1:11" ht="15.75">
      <c r="A486" s="141"/>
      <c r="B486" s="142"/>
      <c r="C486" s="141"/>
      <c r="D486" s="141" t="s">
        <v>1568</v>
      </c>
      <c r="E486" s="141"/>
      <c r="F486" s="141"/>
      <c r="G486" s="141" t="s">
        <v>1569</v>
      </c>
      <c r="H486" s="144">
        <v>648018002335</v>
      </c>
      <c r="I486" s="145">
        <v>21.99</v>
      </c>
      <c r="J486" s="146">
        <v>0.44750000000000001</v>
      </c>
      <c r="K486" s="147">
        <f t="shared" si="7"/>
        <v>12.149474999999999</v>
      </c>
    </row>
    <row r="487" spans="1:11" ht="15.75">
      <c r="A487" s="141"/>
      <c r="B487" s="142"/>
      <c r="C487" s="141"/>
      <c r="D487" s="141" t="s">
        <v>1570</v>
      </c>
      <c r="E487" s="141"/>
      <c r="F487" s="141"/>
      <c r="G487" s="143" t="s">
        <v>1571</v>
      </c>
      <c r="H487" s="144">
        <v>648018002342</v>
      </c>
      <c r="I487" s="145">
        <v>21.99</v>
      </c>
      <c r="J487" s="146">
        <v>0.44750000000000001</v>
      </c>
      <c r="K487" s="147">
        <f t="shared" si="7"/>
        <v>12.149474999999999</v>
      </c>
    </row>
    <row r="488" spans="1:11" ht="15.75">
      <c r="A488" s="141"/>
      <c r="B488" s="142"/>
      <c r="C488" s="141"/>
      <c r="D488" s="141" t="s">
        <v>1572</v>
      </c>
      <c r="E488" s="141"/>
      <c r="F488" s="141"/>
      <c r="G488" s="143" t="s">
        <v>1573</v>
      </c>
      <c r="H488" s="144">
        <v>648018002366</v>
      </c>
      <c r="I488" s="145">
        <v>26.99</v>
      </c>
      <c r="J488" s="146">
        <v>0.44750000000000001</v>
      </c>
      <c r="K488" s="147">
        <f t="shared" si="7"/>
        <v>14.911974999999998</v>
      </c>
    </row>
    <row r="489" spans="1:11" ht="15.75">
      <c r="A489" s="141"/>
      <c r="B489" s="142"/>
      <c r="C489" s="141"/>
      <c r="D489" s="141" t="s">
        <v>1574</v>
      </c>
      <c r="E489" s="141"/>
      <c r="F489" s="141"/>
      <c r="G489" s="141" t="s">
        <v>1575</v>
      </c>
      <c r="H489" s="144">
        <v>648018002373</v>
      </c>
      <c r="I489" s="145">
        <v>21.99</v>
      </c>
      <c r="J489" s="146">
        <v>0.44750000000000001</v>
      </c>
      <c r="K489" s="147">
        <f t="shared" si="7"/>
        <v>12.149474999999999</v>
      </c>
    </row>
    <row r="490" spans="1:11" ht="15.75">
      <c r="A490" s="141"/>
      <c r="B490" s="142"/>
      <c r="C490" s="141"/>
      <c r="D490" s="141" t="s">
        <v>1576</v>
      </c>
      <c r="E490" s="141"/>
      <c r="F490" s="141"/>
      <c r="G490" s="141" t="s">
        <v>1577</v>
      </c>
      <c r="H490" s="144">
        <v>648018002380</v>
      </c>
      <c r="I490" s="145">
        <v>21.99</v>
      </c>
      <c r="J490" s="146">
        <v>0.44750000000000001</v>
      </c>
      <c r="K490" s="147">
        <f t="shared" si="7"/>
        <v>12.149474999999999</v>
      </c>
    </row>
    <row r="491" spans="1:11" ht="15.75">
      <c r="A491" s="141"/>
      <c r="B491" s="142"/>
      <c r="C491" s="141"/>
      <c r="D491" s="141" t="s">
        <v>1578</v>
      </c>
      <c r="E491" s="141"/>
      <c r="F491" s="141"/>
      <c r="G491" s="141" t="s">
        <v>1579</v>
      </c>
      <c r="H491" s="144">
        <v>648018002397</v>
      </c>
      <c r="I491" s="145">
        <v>21.99</v>
      </c>
      <c r="J491" s="146">
        <v>0.44750000000000001</v>
      </c>
      <c r="K491" s="147">
        <f t="shared" si="7"/>
        <v>12.149474999999999</v>
      </c>
    </row>
    <row r="492" spans="1:11" ht="15.75">
      <c r="A492" s="141"/>
      <c r="B492" s="142"/>
      <c r="C492" s="141"/>
      <c r="D492" s="141" t="s">
        <v>1580</v>
      </c>
      <c r="E492" s="141"/>
      <c r="F492" s="141"/>
      <c r="G492" s="141" t="s">
        <v>1581</v>
      </c>
      <c r="H492" s="144">
        <v>648018002403</v>
      </c>
      <c r="I492" s="145">
        <v>21.99</v>
      </c>
      <c r="J492" s="146">
        <v>0.44750000000000001</v>
      </c>
      <c r="K492" s="147">
        <f t="shared" si="7"/>
        <v>12.149474999999999</v>
      </c>
    </row>
    <row r="493" spans="1:11" ht="15.75">
      <c r="A493" s="141"/>
      <c r="B493" s="142"/>
      <c r="C493" s="141"/>
      <c r="D493" s="141" t="s">
        <v>1582</v>
      </c>
      <c r="E493" s="141"/>
      <c r="F493" s="141"/>
      <c r="G493" s="143" t="s">
        <v>1583</v>
      </c>
      <c r="H493" s="144">
        <v>648018002410</v>
      </c>
      <c r="I493" s="145">
        <v>21.99</v>
      </c>
      <c r="J493" s="146">
        <v>0.44750000000000001</v>
      </c>
      <c r="K493" s="147">
        <f t="shared" si="7"/>
        <v>12.149474999999999</v>
      </c>
    </row>
    <row r="494" spans="1:11" ht="15.75">
      <c r="A494" s="141"/>
      <c r="B494" s="142"/>
      <c r="C494" s="141"/>
      <c r="D494" s="141" t="s">
        <v>1584</v>
      </c>
      <c r="E494" s="141"/>
      <c r="F494" s="141"/>
      <c r="G494" s="143" t="s">
        <v>1585</v>
      </c>
      <c r="H494" s="144">
        <v>648018002427</v>
      </c>
      <c r="I494" s="145">
        <v>26.99</v>
      </c>
      <c r="J494" s="146">
        <v>0.44750000000000001</v>
      </c>
      <c r="K494" s="147">
        <f t="shared" si="7"/>
        <v>14.911974999999998</v>
      </c>
    </row>
    <row r="495" spans="1:11" ht="15.75">
      <c r="A495" s="141"/>
      <c r="B495" s="142"/>
      <c r="C495" s="141"/>
      <c r="D495" s="132"/>
      <c r="E495" s="132"/>
      <c r="F495" s="132"/>
      <c r="G495" s="132"/>
      <c r="H495" s="133"/>
      <c r="I495" s="172"/>
      <c r="J495" s="173"/>
      <c r="K495" s="147"/>
    </row>
    <row r="496" spans="1:11" ht="15.75">
      <c r="A496" s="141"/>
      <c r="B496" s="142"/>
      <c r="C496" s="141"/>
      <c r="D496" s="136"/>
      <c r="E496" s="136"/>
      <c r="F496" s="136"/>
      <c r="G496" s="136"/>
      <c r="H496" s="137"/>
      <c r="I496" s="159"/>
      <c r="J496" s="160"/>
      <c r="K496" s="147"/>
    </row>
    <row r="497" spans="1:11" ht="15.75">
      <c r="A497" s="141"/>
      <c r="B497" s="142"/>
      <c r="C497" s="141"/>
      <c r="D497" s="161"/>
      <c r="E497" s="168"/>
      <c r="F497" s="168"/>
      <c r="G497" s="168" t="s">
        <v>1586</v>
      </c>
      <c r="H497" s="168"/>
      <c r="I497" s="170"/>
      <c r="J497" s="171"/>
      <c r="K497" s="147"/>
    </row>
    <row r="498" spans="1:11" ht="15.75">
      <c r="A498" s="141"/>
      <c r="B498" s="142"/>
      <c r="C498" s="141"/>
      <c r="D498" s="141" t="s">
        <v>1587</v>
      </c>
      <c r="E498" s="141"/>
      <c r="F498" s="174"/>
      <c r="G498" s="141" t="s">
        <v>1588</v>
      </c>
      <c r="H498" s="144">
        <v>648018010705</v>
      </c>
      <c r="I498" s="145">
        <v>76.989999999999995</v>
      </c>
      <c r="J498" s="146">
        <v>0.44750000000000001</v>
      </c>
      <c r="K498" s="147">
        <f t="shared" si="7"/>
        <v>42.536974999999998</v>
      </c>
    </row>
    <row r="499" spans="1:11" ht="15.75">
      <c r="A499" s="141"/>
      <c r="B499" s="142"/>
      <c r="C499" s="141"/>
      <c r="D499" s="141" t="s">
        <v>1589</v>
      </c>
      <c r="E499" s="141"/>
      <c r="F499" s="174"/>
      <c r="G499" s="141" t="s">
        <v>1590</v>
      </c>
      <c r="H499" s="144">
        <v>648018010750</v>
      </c>
      <c r="I499" s="145">
        <v>76.989999999999995</v>
      </c>
      <c r="J499" s="146">
        <v>0.44750000000000001</v>
      </c>
      <c r="K499" s="147">
        <f t="shared" si="7"/>
        <v>42.536974999999998</v>
      </c>
    </row>
    <row r="500" spans="1:11" ht="15.75">
      <c r="A500" s="141"/>
      <c r="B500" s="142"/>
      <c r="C500" s="141"/>
      <c r="D500" s="141" t="s">
        <v>1591</v>
      </c>
      <c r="E500" s="141"/>
      <c r="F500" s="174"/>
      <c r="G500" s="141" t="s">
        <v>1592</v>
      </c>
      <c r="H500" s="144">
        <v>648018010804</v>
      </c>
      <c r="I500" s="145">
        <v>76.989999999999995</v>
      </c>
      <c r="J500" s="146">
        <v>0.44750000000000001</v>
      </c>
      <c r="K500" s="147">
        <f t="shared" si="7"/>
        <v>42.536974999999998</v>
      </c>
    </row>
    <row r="501" spans="1:11" ht="15.75">
      <c r="A501" s="141"/>
      <c r="B501" s="142"/>
      <c r="C501" s="141"/>
      <c r="D501" s="141" t="s">
        <v>1593</v>
      </c>
      <c r="E501" s="141"/>
      <c r="F501" s="174"/>
      <c r="G501" s="141" t="s">
        <v>1594</v>
      </c>
      <c r="H501" s="144">
        <v>648018010859</v>
      </c>
      <c r="I501" s="145">
        <v>76.989999999999995</v>
      </c>
      <c r="J501" s="146">
        <v>0.44750000000000001</v>
      </c>
      <c r="K501" s="147">
        <f t="shared" si="7"/>
        <v>42.536974999999998</v>
      </c>
    </row>
    <row r="502" spans="1:11" ht="15.75">
      <c r="A502" s="141"/>
      <c r="B502" s="142"/>
      <c r="C502" s="141"/>
      <c r="D502" s="141" t="s">
        <v>1595</v>
      </c>
      <c r="E502" s="141"/>
      <c r="F502" s="174"/>
      <c r="G502" s="141" t="s">
        <v>1596</v>
      </c>
      <c r="H502" s="144">
        <v>648018010903</v>
      </c>
      <c r="I502" s="145">
        <v>76.989999999999995</v>
      </c>
      <c r="J502" s="146">
        <v>0.44750000000000001</v>
      </c>
      <c r="K502" s="147">
        <f t="shared" si="7"/>
        <v>42.536974999999998</v>
      </c>
    </row>
    <row r="503" spans="1:11" ht="15.75">
      <c r="A503" s="141"/>
      <c r="B503" s="142"/>
      <c r="C503" s="141"/>
      <c r="D503" s="141" t="s">
        <v>1597</v>
      </c>
      <c r="E503" s="141"/>
      <c r="F503" s="174"/>
      <c r="G503" s="141" t="s">
        <v>1598</v>
      </c>
      <c r="H503" s="144">
        <v>648018010958</v>
      </c>
      <c r="I503" s="145">
        <v>76.989999999999995</v>
      </c>
      <c r="J503" s="146">
        <v>0.44750000000000001</v>
      </c>
      <c r="K503" s="147">
        <f t="shared" si="7"/>
        <v>42.536974999999998</v>
      </c>
    </row>
    <row r="504" spans="1:11" ht="15.75">
      <c r="A504" s="141"/>
      <c r="B504" s="142"/>
      <c r="C504" s="141"/>
      <c r="D504" s="141" t="s">
        <v>1599</v>
      </c>
      <c r="E504" s="141"/>
      <c r="F504" s="174"/>
      <c r="G504" s="141" t="s">
        <v>1600</v>
      </c>
      <c r="H504" s="144">
        <v>648018011009</v>
      </c>
      <c r="I504" s="145">
        <v>76.989999999999995</v>
      </c>
      <c r="J504" s="146">
        <v>0.44750000000000001</v>
      </c>
      <c r="K504" s="147">
        <f t="shared" si="7"/>
        <v>42.536974999999998</v>
      </c>
    </row>
    <row r="505" spans="1:11" ht="15.75">
      <c r="A505" s="141"/>
      <c r="B505" s="142"/>
      <c r="C505" s="141"/>
      <c r="D505" s="141" t="s">
        <v>1601</v>
      </c>
      <c r="E505" s="141"/>
      <c r="F505" s="174"/>
      <c r="G505" s="141" t="s">
        <v>1602</v>
      </c>
      <c r="H505" s="144">
        <v>648018011054</v>
      </c>
      <c r="I505" s="145">
        <v>76.989999999999995</v>
      </c>
      <c r="J505" s="146">
        <v>0.44750000000000001</v>
      </c>
      <c r="K505" s="147">
        <f t="shared" si="7"/>
        <v>42.536974999999998</v>
      </c>
    </row>
    <row r="506" spans="1:11" ht="15.75">
      <c r="A506" s="141"/>
      <c r="B506" s="142"/>
      <c r="C506" s="141"/>
      <c r="D506" s="141" t="s">
        <v>1603</v>
      </c>
      <c r="E506" s="141"/>
      <c r="F506" s="174"/>
      <c r="G506" s="141" t="s">
        <v>1604</v>
      </c>
      <c r="H506" s="144">
        <v>648018011108</v>
      </c>
      <c r="I506" s="145">
        <v>76.989999999999995</v>
      </c>
      <c r="J506" s="146">
        <v>0.44750000000000001</v>
      </c>
      <c r="K506" s="147">
        <f t="shared" si="7"/>
        <v>42.536974999999998</v>
      </c>
    </row>
    <row r="507" spans="1:11" ht="15.75">
      <c r="A507" s="141"/>
      <c r="B507" s="142"/>
      <c r="C507" s="141"/>
      <c r="D507" s="141" t="s">
        <v>1605</v>
      </c>
      <c r="E507" s="141"/>
      <c r="F507" s="174"/>
      <c r="G507" s="141" t="s">
        <v>1606</v>
      </c>
      <c r="H507" s="144">
        <v>648018011511</v>
      </c>
      <c r="I507" s="145">
        <v>76.989999999999995</v>
      </c>
      <c r="J507" s="146">
        <v>0.44750000000000001</v>
      </c>
      <c r="K507" s="147">
        <f t="shared" si="7"/>
        <v>42.536974999999998</v>
      </c>
    </row>
    <row r="508" spans="1:11" ht="15.75">
      <c r="A508" s="141"/>
      <c r="B508" s="142"/>
      <c r="C508" s="141"/>
      <c r="D508" s="141" t="s">
        <v>1607</v>
      </c>
      <c r="E508" s="141"/>
      <c r="F508" s="174"/>
      <c r="G508" s="141" t="s">
        <v>1608</v>
      </c>
      <c r="H508" s="144">
        <v>648018011207</v>
      </c>
      <c r="I508" s="145">
        <v>76.989999999999995</v>
      </c>
      <c r="J508" s="146">
        <v>0.44750000000000001</v>
      </c>
      <c r="K508" s="147">
        <f t="shared" si="7"/>
        <v>42.536974999999998</v>
      </c>
    </row>
    <row r="509" spans="1:11" ht="15.75">
      <c r="A509" s="141"/>
      <c r="B509" s="142"/>
      <c r="C509" s="141"/>
      <c r="D509" s="141" t="s">
        <v>1609</v>
      </c>
      <c r="E509" s="141"/>
      <c r="F509" s="174"/>
      <c r="G509" s="141" t="s">
        <v>1610</v>
      </c>
      <c r="H509" s="144">
        <v>648018011306</v>
      </c>
      <c r="I509" s="145">
        <v>76.989999999999995</v>
      </c>
      <c r="J509" s="146">
        <v>0.44750000000000001</v>
      </c>
      <c r="K509" s="147">
        <f t="shared" si="7"/>
        <v>42.536974999999998</v>
      </c>
    </row>
    <row r="510" spans="1:11" ht="15.75">
      <c r="A510" s="141"/>
      <c r="B510" s="142"/>
      <c r="C510" s="141"/>
      <c r="D510" s="141" t="s">
        <v>1611</v>
      </c>
      <c r="E510" s="141"/>
      <c r="F510" s="174"/>
      <c r="G510" s="141" t="s">
        <v>1612</v>
      </c>
      <c r="H510" s="144">
        <v>648018011405</v>
      </c>
      <c r="I510" s="145">
        <v>76.989999999999995</v>
      </c>
      <c r="J510" s="146">
        <v>0.44750000000000001</v>
      </c>
      <c r="K510" s="147">
        <f t="shared" si="7"/>
        <v>42.536974999999998</v>
      </c>
    </row>
    <row r="511" spans="1:11" ht="15.75">
      <c r="A511" s="141"/>
      <c r="B511" s="142"/>
      <c r="C511" s="141"/>
      <c r="D511" s="141" t="s">
        <v>1613</v>
      </c>
      <c r="E511" s="141"/>
      <c r="F511" s="174"/>
      <c r="G511" s="141" t="s">
        <v>1614</v>
      </c>
      <c r="H511" s="144">
        <v>648018010712</v>
      </c>
      <c r="I511" s="145">
        <v>76.989999999999995</v>
      </c>
      <c r="J511" s="146">
        <v>0.44750000000000001</v>
      </c>
      <c r="K511" s="147">
        <f t="shared" si="7"/>
        <v>42.536974999999998</v>
      </c>
    </row>
    <row r="512" spans="1:11" ht="15.75">
      <c r="A512" s="141"/>
      <c r="B512" s="142"/>
      <c r="C512" s="141"/>
      <c r="D512" s="141" t="s">
        <v>1615</v>
      </c>
      <c r="E512" s="141"/>
      <c r="F512" s="174"/>
      <c r="G512" s="141" t="s">
        <v>1616</v>
      </c>
      <c r="H512" s="144">
        <v>648018017513</v>
      </c>
      <c r="I512" s="145">
        <v>76.989999999999995</v>
      </c>
      <c r="J512" s="146">
        <v>0.44750000000000001</v>
      </c>
      <c r="K512" s="147">
        <f t="shared" si="7"/>
        <v>42.536974999999998</v>
      </c>
    </row>
    <row r="513" spans="1:11" ht="15.75">
      <c r="A513" s="141"/>
      <c r="B513" s="142"/>
      <c r="C513" s="141"/>
      <c r="D513" s="141" t="s">
        <v>1617</v>
      </c>
      <c r="E513" s="141"/>
      <c r="F513" s="174"/>
      <c r="G513" s="141" t="s">
        <v>1618</v>
      </c>
      <c r="H513" s="144">
        <v>648018018015</v>
      </c>
      <c r="I513" s="145">
        <v>76.989999999999995</v>
      </c>
      <c r="J513" s="146">
        <v>0.44750000000000001</v>
      </c>
      <c r="K513" s="147">
        <f t="shared" si="7"/>
        <v>42.536974999999998</v>
      </c>
    </row>
    <row r="514" spans="1:11" ht="15.75">
      <c r="A514" s="141"/>
      <c r="B514" s="142"/>
      <c r="C514" s="141"/>
      <c r="D514" s="141" t="s">
        <v>1619</v>
      </c>
      <c r="E514" s="141"/>
      <c r="F514" s="174"/>
      <c r="G514" s="141" t="s">
        <v>1620</v>
      </c>
      <c r="H514" s="144">
        <v>648018018510</v>
      </c>
      <c r="I514" s="145">
        <v>76.989999999999995</v>
      </c>
      <c r="J514" s="146">
        <v>0.44750000000000001</v>
      </c>
      <c r="K514" s="147">
        <f t="shared" si="7"/>
        <v>42.536974999999998</v>
      </c>
    </row>
    <row r="515" spans="1:11" ht="15.75">
      <c r="A515" s="141"/>
      <c r="B515" s="142"/>
      <c r="C515" s="141"/>
      <c r="D515" s="141" t="s">
        <v>1621</v>
      </c>
      <c r="E515" s="141"/>
      <c r="F515" s="174"/>
      <c r="G515" s="141" t="s">
        <v>1622</v>
      </c>
      <c r="H515" s="144">
        <v>648018019012</v>
      </c>
      <c r="I515" s="145">
        <v>76.989999999999995</v>
      </c>
      <c r="J515" s="146">
        <v>0.44750000000000001</v>
      </c>
      <c r="K515" s="147">
        <f t="shared" si="7"/>
        <v>42.536974999999998</v>
      </c>
    </row>
    <row r="516" spans="1:11" ht="15.75">
      <c r="A516" s="141"/>
      <c r="B516" s="142"/>
      <c r="C516" s="141"/>
      <c r="D516" s="141" t="s">
        <v>1623</v>
      </c>
      <c r="E516" s="141"/>
      <c r="F516" s="174"/>
      <c r="G516" s="141" t="s">
        <v>1624</v>
      </c>
      <c r="H516" s="144">
        <v>648018019517</v>
      </c>
      <c r="I516" s="145">
        <v>76.989999999999995</v>
      </c>
      <c r="J516" s="146">
        <v>0.44750000000000001</v>
      </c>
      <c r="K516" s="147">
        <f t="shared" si="7"/>
        <v>42.536974999999998</v>
      </c>
    </row>
    <row r="517" spans="1:11" ht="15.75">
      <c r="A517" s="141"/>
      <c r="B517" s="142"/>
      <c r="C517" s="141"/>
      <c r="D517" s="141" t="s">
        <v>1625</v>
      </c>
      <c r="E517" s="141"/>
      <c r="F517" s="174"/>
      <c r="G517" s="141" t="s">
        <v>1626</v>
      </c>
      <c r="H517" s="144">
        <v>648018011016</v>
      </c>
      <c r="I517" s="145">
        <v>76.989999999999995</v>
      </c>
      <c r="J517" s="146">
        <v>0.44750000000000001</v>
      </c>
      <c r="K517" s="147">
        <f t="shared" si="7"/>
        <v>42.536974999999998</v>
      </c>
    </row>
    <row r="518" spans="1:11" ht="15.75">
      <c r="A518" s="141"/>
      <c r="B518" s="142"/>
      <c r="C518" s="141"/>
      <c r="D518" s="141" t="s">
        <v>1627</v>
      </c>
      <c r="E518" s="141"/>
      <c r="F518" s="174"/>
      <c r="G518" s="141" t="s">
        <v>1628</v>
      </c>
      <c r="H518" s="144">
        <v>648018011528</v>
      </c>
      <c r="I518" s="145">
        <v>76.989999999999995</v>
      </c>
      <c r="J518" s="146">
        <v>0.44750000000000001</v>
      </c>
      <c r="K518" s="147">
        <f t="shared" si="7"/>
        <v>42.536974999999998</v>
      </c>
    </row>
    <row r="519" spans="1:11" ht="15.75">
      <c r="A519" s="141"/>
      <c r="B519" s="142"/>
      <c r="C519" s="141"/>
      <c r="D519" s="141" t="s">
        <v>1629</v>
      </c>
      <c r="E519" s="141"/>
      <c r="F519" s="174"/>
      <c r="G519" s="141" t="s">
        <v>1630</v>
      </c>
      <c r="H519" s="144">
        <v>648018011115</v>
      </c>
      <c r="I519" s="145">
        <v>76.989999999999995</v>
      </c>
      <c r="J519" s="146">
        <v>0.44750000000000001</v>
      </c>
      <c r="K519" s="147">
        <f t="shared" si="7"/>
        <v>42.536974999999998</v>
      </c>
    </row>
    <row r="520" spans="1:11" ht="15.75">
      <c r="A520" s="141"/>
      <c r="B520" s="142"/>
      <c r="C520" s="141"/>
      <c r="D520" s="141" t="s">
        <v>1631</v>
      </c>
      <c r="E520" s="141"/>
      <c r="F520" s="174"/>
      <c r="G520" s="141" t="s">
        <v>1632</v>
      </c>
      <c r="H520" s="144">
        <v>648018011542</v>
      </c>
      <c r="I520" s="145">
        <v>76.989999999999995</v>
      </c>
      <c r="J520" s="146">
        <v>0.44750000000000001</v>
      </c>
      <c r="K520" s="147">
        <f t="shared" si="7"/>
        <v>42.536974999999998</v>
      </c>
    </row>
    <row r="521" spans="1:11" ht="15.75">
      <c r="A521" s="141"/>
      <c r="B521" s="142"/>
      <c r="C521" s="141"/>
      <c r="D521" s="141" t="s">
        <v>1633</v>
      </c>
      <c r="E521" s="141"/>
      <c r="F521" s="174"/>
      <c r="G521" s="141" t="s">
        <v>1634</v>
      </c>
      <c r="H521" s="144">
        <v>648018011214</v>
      </c>
      <c r="I521" s="145">
        <v>76.989999999999995</v>
      </c>
      <c r="J521" s="146">
        <v>0.44750000000000001</v>
      </c>
      <c r="K521" s="147">
        <f t="shared" ref="K521:K584" si="8">I521-(I521*0.4475)</f>
        <v>42.536974999999998</v>
      </c>
    </row>
    <row r="522" spans="1:11" ht="15.75">
      <c r="A522" s="141"/>
      <c r="B522" s="142"/>
      <c r="C522" s="141"/>
      <c r="D522" s="141" t="s">
        <v>1635</v>
      </c>
      <c r="E522" s="141"/>
      <c r="F522" s="174"/>
      <c r="G522" s="141" t="s">
        <v>1636</v>
      </c>
      <c r="H522" s="144">
        <v>648018011313</v>
      </c>
      <c r="I522" s="145">
        <v>76.989999999999995</v>
      </c>
      <c r="J522" s="146">
        <v>0.44750000000000001</v>
      </c>
      <c r="K522" s="147">
        <f t="shared" si="8"/>
        <v>42.536974999999998</v>
      </c>
    </row>
    <row r="523" spans="1:11" ht="15.75">
      <c r="A523" s="141"/>
      <c r="B523" s="142"/>
      <c r="C523" s="141"/>
      <c r="D523" s="141" t="s">
        <v>1637</v>
      </c>
      <c r="E523" s="141"/>
      <c r="F523" s="174"/>
      <c r="G523" s="141" t="s">
        <v>1638</v>
      </c>
      <c r="H523" s="144">
        <v>648018011412</v>
      </c>
      <c r="I523" s="145">
        <v>76.989999999999995</v>
      </c>
      <c r="J523" s="146">
        <v>0.44750000000000001</v>
      </c>
      <c r="K523" s="147">
        <f t="shared" si="8"/>
        <v>42.536974999999998</v>
      </c>
    </row>
    <row r="524" spans="1:11" ht="15.75">
      <c r="A524" s="141"/>
      <c r="B524" s="142"/>
      <c r="C524" s="141"/>
      <c r="D524" s="141" t="s">
        <v>1639</v>
      </c>
      <c r="E524" s="141"/>
      <c r="F524" s="174"/>
      <c r="G524" s="141" t="s">
        <v>1640</v>
      </c>
      <c r="H524" s="144">
        <v>648018010729</v>
      </c>
      <c r="I524" s="145">
        <v>87.99</v>
      </c>
      <c r="J524" s="146">
        <v>0.44750000000000001</v>
      </c>
      <c r="K524" s="147">
        <f t="shared" si="8"/>
        <v>48.614474999999999</v>
      </c>
    </row>
    <row r="525" spans="1:11" ht="15.75">
      <c r="A525" s="141"/>
      <c r="B525" s="142"/>
      <c r="C525" s="141"/>
      <c r="D525" s="141" t="s">
        <v>1641</v>
      </c>
      <c r="E525" s="141"/>
      <c r="F525" s="174"/>
      <c r="G525" s="141" t="s">
        <v>1642</v>
      </c>
      <c r="H525" s="144">
        <v>648018017520</v>
      </c>
      <c r="I525" s="145">
        <v>87.99</v>
      </c>
      <c r="J525" s="146">
        <v>0.44750000000000001</v>
      </c>
      <c r="K525" s="147">
        <f t="shared" si="8"/>
        <v>48.614474999999999</v>
      </c>
    </row>
    <row r="526" spans="1:11" ht="15.75">
      <c r="A526" s="141"/>
      <c r="B526" s="142"/>
      <c r="C526" s="141"/>
      <c r="D526" s="141" t="s">
        <v>1643</v>
      </c>
      <c r="E526" s="141"/>
      <c r="F526" s="174"/>
      <c r="G526" s="141" t="s">
        <v>1644</v>
      </c>
      <c r="H526" s="144">
        <v>648018010828</v>
      </c>
      <c r="I526" s="145">
        <v>87.99</v>
      </c>
      <c r="J526" s="146">
        <v>0.44750000000000001</v>
      </c>
      <c r="K526" s="147">
        <f t="shared" si="8"/>
        <v>48.614474999999999</v>
      </c>
    </row>
    <row r="527" spans="1:11" ht="15.75">
      <c r="A527" s="141"/>
      <c r="B527" s="142"/>
      <c r="C527" s="141"/>
      <c r="D527" s="141" t="s">
        <v>1645</v>
      </c>
      <c r="E527" s="141"/>
      <c r="F527" s="174"/>
      <c r="G527" s="141" t="s">
        <v>1646</v>
      </c>
      <c r="H527" s="144">
        <v>648018018527</v>
      </c>
      <c r="I527" s="145">
        <v>87.99</v>
      </c>
      <c r="J527" s="146">
        <v>0.44750000000000001</v>
      </c>
      <c r="K527" s="147">
        <f t="shared" si="8"/>
        <v>48.614474999999999</v>
      </c>
    </row>
    <row r="528" spans="1:11" ht="15.75">
      <c r="A528" s="141"/>
      <c r="B528" s="142"/>
      <c r="C528" s="141"/>
      <c r="D528" s="141" t="s">
        <v>1647</v>
      </c>
      <c r="E528" s="141"/>
      <c r="F528" s="174"/>
      <c r="G528" s="141" t="s">
        <v>1648</v>
      </c>
      <c r="H528" s="144">
        <v>648018010927</v>
      </c>
      <c r="I528" s="145">
        <v>87.99</v>
      </c>
      <c r="J528" s="146">
        <v>0.44750000000000001</v>
      </c>
      <c r="K528" s="147">
        <f t="shared" si="8"/>
        <v>48.614474999999999</v>
      </c>
    </row>
    <row r="529" spans="1:11" ht="15.75">
      <c r="A529" s="141"/>
      <c r="B529" s="142"/>
      <c r="C529" s="141"/>
      <c r="D529" s="141" t="s">
        <v>1649</v>
      </c>
      <c r="E529" s="141"/>
      <c r="F529" s="174"/>
      <c r="G529" s="141" t="s">
        <v>1650</v>
      </c>
      <c r="H529" s="144">
        <v>648018019524</v>
      </c>
      <c r="I529" s="145">
        <v>87.99</v>
      </c>
      <c r="J529" s="146">
        <v>0.44750000000000001</v>
      </c>
      <c r="K529" s="147">
        <f t="shared" si="8"/>
        <v>48.614474999999999</v>
      </c>
    </row>
    <row r="530" spans="1:11" ht="15.75">
      <c r="A530" s="141"/>
      <c r="B530" s="142"/>
      <c r="C530" s="141"/>
      <c r="D530" s="141" t="s">
        <v>1651</v>
      </c>
      <c r="E530" s="141"/>
      <c r="F530" s="174"/>
      <c r="G530" s="141" t="s">
        <v>1652</v>
      </c>
      <c r="H530" s="144">
        <v>648018011023</v>
      </c>
      <c r="I530" s="145">
        <v>87.99</v>
      </c>
      <c r="J530" s="146">
        <v>0.44750000000000001</v>
      </c>
      <c r="K530" s="147">
        <f t="shared" si="8"/>
        <v>48.614474999999999</v>
      </c>
    </row>
    <row r="531" spans="1:11" ht="15.75">
      <c r="A531" s="141"/>
      <c r="B531" s="142"/>
      <c r="C531" s="141"/>
      <c r="D531" s="141" t="s">
        <v>1653</v>
      </c>
      <c r="E531" s="141"/>
      <c r="F531" s="174"/>
      <c r="G531" s="141" t="s">
        <v>1654</v>
      </c>
      <c r="H531" s="144">
        <v>648018011504</v>
      </c>
      <c r="I531" s="145">
        <v>87.99</v>
      </c>
      <c r="J531" s="146">
        <v>0.44750000000000001</v>
      </c>
      <c r="K531" s="147">
        <f t="shared" si="8"/>
        <v>48.614474999999999</v>
      </c>
    </row>
    <row r="532" spans="1:11" ht="15.75">
      <c r="A532" s="141"/>
      <c r="B532" s="142"/>
      <c r="C532" s="141"/>
      <c r="D532" s="141" t="s">
        <v>1655</v>
      </c>
      <c r="E532" s="141"/>
      <c r="F532" s="174"/>
      <c r="G532" s="141" t="s">
        <v>1656</v>
      </c>
      <c r="H532" s="144">
        <v>648018012105</v>
      </c>
      <c r="I532" s="145">
        <v>87.99</v>
      </c>
      <c r="J532" s="146">
        <v>0.44750000000000001</v>
      </c>
      <c r="K532" s="147">
        <f t="shared" si="8"/>
        <v>48.614474999999999</v>
      </c>
    </row>
    <row r="533" spans="1:11" ht="15.75">
      <c r="A533" s="141"/>
      <c r="B533" s="142"/>
      <c r="C533" s="141"/>
      <c r="D533" s="141" t="s">
        <v>1657</v>
      </c>
      <c r="E533" s="141"/>
      <c r="F533" s="174"/>
      <c r="G533" s="141" t="s">
        <v>1658</v>
      </c>
      <c r="H533" s="144">
        <v>648018011566</v>
      </c>
      <c r="I533" s="145">
        <v>87.99</v>
      </c>
      <c r="J533" s="146">
        <v>0.44750000000000001</v>
      </c>
      <c r="K533" s="147">
        <f t="shared" si="8"/>
        <v>48.614474999999999</v>
      </c>
    </row>
    <row r="534" spans="1:11" ht="15.75">
      <c r="A534" s="141"/>
      <c r="B534" s="142"/>
      <c r="C534" s="141"/>
      <c r="D534" s="141" t="s">
        <v>1659</v>
      </c>
      <c r="E534" s="141"/>
      <c r="F534" s="174"/>
      <c r="G534" s="141" t="s">
        <v>1660</v>
      </c>
      <c r="H534" s="144">
        <v>648018011221</v>
      </c>
      <c r="I534" s="145">
        <v>87.99</v>
      </c>
      <c r="J534" s="146">
        <v>0.44750000000000001</v>
      </c>
      <c r="K534" s="147">
        <f t="shared" si="8"/>
        <v>48.614474999999999</v>
      </c>
    </row>
    <row r="535" spans="1:11" ht="15.75">
      <c r="A535" s="141"/>
      <c r="B535" s="142"/>
      <c r="C535" s="141"/>
      <c r="D535" s="141" t="s">
        <v>1661</v>
      </c>
      <c r="E535" s="141"/>
      <c r="F535" s="174"/>
      <c r="G535" s="141" t="s">
        <v>1662</v>
      </c>
      <c r="H535" s="144">
        <v>648018011320</v>
      </c>
      <c r="I535" s="145">
        <v>87.99</v>
      </c>
      <c r="J535" s="146">
        <v>0.44750000000000001</v>
      </c>
      <c r="K535" s="147">
        <f t="shared" si="8"/>
        <v>48.614474999999999</v>
      </c>
    </row>
    <row r="536" spans="1:11" ht="15.75">
      <c r="A536" s="141"/>
      <c r="B536" s="142"/>
      <c r="C536" s="141"/>
      <c r="D536" s="141" t="s">
        <v>1663</v>
      </c>
      <c r="E536" s="141"/>
      <c r="F536" s="174"/>
      <c r="G536" s="141" t="s">
        <v>1664</v>
      </c>
      <c r="H536" s="144">
        <v>648018000942</v>
      </c>
      <c r="I536" s="145">
        <v>87.99</v>
      </c>
      <c r="J536" s="146">
        <v>0.44750000000000001</v>
      </c>
      <c r="K536" s="147">
        <f t="shared" si="8"/>
        <v>48.614474999999999</v>
      </c>
    </row>
    <row r="537" spans="1:11" ht="15.75">
      <c r="A537" s="141"/>
      <c r="B537" s="142"/>
      <c r="C537" s="141"/>
      <c r="D537" s="141" t="s">
        <v>1665</v>
      </c>
      <c r="E537" s="141"/>
      <c r="F537" s="174"/>
      <c r="G537" s="141" t="s">
        <v>1666</v>
      </c>
      <c r="H537" s="144">
        <v>648018000959</v>
      </c>
      <c r="I537" s="145">
        <v>87.99</v>
      </c>
      <c r="J537" s="146">
        <v>0.44750000000000001</v>
      </c>
      <c r="K537" s="147">
        <f t="shared" si="8"/>
        <v>48.614474999999999</v>
      </c>
    </row>
    <row r="538" spans="1:11" ht="15.75">
      <c r="A538" s="141"/>
      <c r="B538" s="142"/>
      <c r="C538" s="141"/>
      <c r="D538" s="141" t="s">
        <v>1667</v>
      </c>
      <c r="E538" s="141"/>
      <c r="F538" s="174"/>
      <c r="G538" s="141" t="s">
        <v>1668</v>
      </c>
      <c r="H538" s="144">
        <v>648018000980</v>
      </c>
      <c r="I538" s="145">
        <v>87.99</v>
      </c>
      <c r="J538" s="146">
        <v>0.44750000000000001</v>
      </c>
      <c r="K538" s="147">
        <f t="shared" si="8"/>
        <v>48.614474999999999</v>
      </c>
    </row>
    <row r="539" spans="1:11" ht="15.75">
      <c r="A539" s="141"/>
      <c r="B539" s="142"/>
      <c r="C539" s="141"/>
      <c r="D539" s="141" t="s">
        <v>1669</v>
      </c>
      <c r="E539" s="141"/>
      <c r="F539" s="174"/>
      <c r="G539" s="141" t="s">
        <v>1670</v>
      </c>
      <c r="H539" s="144">
        <v>648018001017</v>
      </c>
      <c r="I539" s="145">
        <v>87.99</v>
      </c>
      <c r="J539" s="146">
        <v>0.44750000000000001</v>
      </c>
      <c r="K539" s="147">
        <f t="shared" si="8"/>
        <v>48.614474999999999</v>
      </c>
    </row>
    <row r="540" spans="1:11" ht="15.75">
      <c r="A540" s="141"/>
      <c r="B540" s="142"/>
      <c r="C540" s="141"/>
      <c r="D540" s="141" t="s">
        <v>1671</v>
      </c>
      <c r="E540" s="141"/>
      <c r="F540" s="174"/>
      <c r="G540" s="141" t="s">
        <v>1672</v>
      </c>
      <c r="H540" s="144">
        <v>648018001024</v>
      </c>
      <c r="I540" s="145">
        <v>87.99</v>
      </c>
      <c r="J540" s="146">
        <v>0.44750000000000001</v>
      </c>
      <c r="K540" s="147">
        <f t="shared" si="8"/>
        <v>48.614474999999999</v>
      </c>
    </row>
    <row r="541" spans="1:11" ht="15.75">
      <c r="A541" s="141"/>
      <c r="B541" s="142"/>
      <c r="C541" s="141"/>
      <c r="D541" s="141" t="s">
        <v>1673</v>
      </c>
      <c r="E541" s="141"/>
      <c r="F541" s="174"/>
      <c r="G541" s="141" t="s">
        <v>1674</v>
      </c>
      <c r="H541" s="144">
        <v>648018001048</v>
      </c>
      <c r="I541" s="145">
        <v>87.99</v>
      </c>
      <c r="J541" s="146">
        <v>0.44750000000000001</v>
      </c>
      <c r="K541" s="147">
        <f t="shared" si="8"/>
        <v>48.614474999999999</v>
      </c>
    </row>
    <row r="542" spans="1:11" ht="15.75">
      <c r="A542" s="141"/>
      <c r="B542" s="142"/>
      <c r="C542" s="141"/>
      <c r="D542" s="141" t="s">
        <v>1675</v>
      </c>
      <c r="E542" s="141"/>
      <c r="F542" s="174"/>
      <c r="G542" s="141" t="s">
        <v>1676</v>
      </c>
      <c r="H542" s="144">
        <v>648018001062</v>
      </c>
      <c r="I542" s="145">
        <v>87.99</v>
      </c>
      <c r="J542" s="146">
        <v>0.44750000000000001</v>
      </c>
      <c r="K542" s="147">
        <f t="shared" si="8"/>
        <v>48.614474999999999</v>
      </c>
    </row>
    <row r="543" spans="1:11" ht="15.75">
      <c r="A543" s="141"/>
      <c r="B543" s="142"/>
      <c r="C543" s="141"/>
      <c r="D543" s="141" t="s">
        <v>1677</v>
      </c>
      <c r="E543" s="141"/>
      <c r="F543" s="174"/>
      <c r="G543" s="141" t="s">
        <v>1678</v>
      </c>
      <c r="H543" s="144">
        <v>648018001079</v>
      </c>
      <c r="I543" s="145">
        <v>87.99</v>
      </c>
      <c r="J543" s="146">
        <v>0.44750000000000001</v>
      </c>
      <c r="K543" s="147">
        <f t="shared" si="8"/>
        <v>48.614474999999999</v>
      </c>
    </row>
    <row r="544" spans="1:11" ht="15.75">
      <c r="A544" s="141"/>
      <c r="B544" s="142"/>
      <c r="C544" s="141"/>
      <c r="D544" s="141" t="s">
        <v>1679</v>
      </c>
      <c r="E544" s="141"/>
      <c r="F544" s="174"/>
      <c r="G544" s="141" t="s">
        <v>1680</v>
      </c>
      <c r="H544" s="144">
        <v>648018001086</v>
      </c>
      <c r="I544" s="145">
        <v>87.99</v>
      </c>
      <c r="J544" s="146">
        <v>0.44750000000000001</v>
      </c>
      <c r="K544" s="147">
        <f t="shared" si="8"/>
        <v>48.614474999999999</v>
      </c>
    </row>
    <row r="545" spans="1:11" ht="15.75">
      <c r="A545" s="141"/>
      <c r="B545" s="142"/>
      <c r="C545" s="141"/>
      <c r="D545" s="141" t="s">
        <v>1681</v>
      </c>
      <c r="E545" s="141"/>
      <c r="F545" s="174"/>
      <c r="G545" s="141" t="s">
        <v>1682</v>
      </c>
      <c r="H545" s="144">
        <v>648018001093</v>
      </c>
      <c r="I545" s="145">
        <v>87.99</v>
      </c>
      <c r="J545" s="146">
        <v>0.44750000000000001</v>
      </c>
      <c r="K545" s="147">
        <f t="shared" si="8"/>
        <v>48.614474999999999</v>
      </c>
    </row>
    <row r="546" spans="1:11" ht="15.75">
      <c r="A546" s="141"/>
      <c r="B546" s="142"/>
      <c r="C546" s="141"/>
      <c r="D546" s="141" t="s">
        <v>1683</v>
      </c>
      <c r="E546" s="141"/>
      <c r="F546" s="174"/>
      <c r="G546" s="141" t="s">
        <v>1684</v>
      </c>
      <c r="H546" s="144">
        <v>648018001109</v>
      </c>
      <c r="I546" s="145">
        <v>87.99</v>
      </c>
      <c r="J546" s="146">
        <v>0.44750000000000001</v>
      </c>
      <c r="K546" s="147">
        <f t="shared" si="8"/>
        <v>48.614474999999999</v>
      </c>
    </row>
    <row r="547" spans="1:11" ht="15.75">
      <c r="A547" s="141"/>
      <c r="B547" s="142"/>
      <c r="C547" s="141"/>
      <c r="D547" s="141" t="s">
        <v>1685</v>
      </c>
      <c r="E547" s="141"/>
      <c r="F547" s="174"/>
      <c r="G547" s="141" t="s">
        <v>1686</v>
      </c>
      <c r="H547" s="144">
        <v>648018001116</v>
      </c>
      <c r="I547" s="145">
        <v>87.99</v>
      </c>
      <c r="J547" s="146">
        <v>0.44750000000000001</v>
      </c>
      <c r="K547" s="147">
        <f t="shared" si="8"/>
        <v>48.614474999999999</v>
      </c>
    </row>
    <row r="548" spans="1:11" ht="15.75">
      <c r="A548" s="141"/>
      <c r="B548" s="142"/>
      <c r="C548" s="141"/>
      <c r="D548" s="141" t="s">
        <v>1687</v>
      </c>
      <c r="E548" s="141"/>
      <c r="F548" s="174"/>
      <c r="G548" s="141" t="s">
        <v>1688</v>
      </c>
      <c r="H548" s="144">
        <v>648018001130</v>
      </c>
      <c r="I548" s="145">
        <v>87.99</v>
      </c>
      <c r="J548" s="146">
        <v>0.44750000000000001</v>
      </c>
      <c r="K548" s="147">
        <f t="shared" si="8"/>
        <v>48.614474999999999</v>
      </c>
    </row>
    <row r="549" spans="1:11" ht="15.75">
      <c r="A549" s="141"/>
      <c r="B549" s="142"/>
      <c r="C549" s="141"/>
      <c r="D549" s="141" t="s">
        <v>1689</v>
      </c>
      <c r="E549" s="141"/>
      <c r="F549" s="174"/>
      <c r="G549" s="141" t="s">
        <v>1690</v>
      </c>
      <c r="H549" s="144">
        <v>648018001147</v>
      </c>
      <c r="I549" s="145">
        <v>87.99</v>
      </c>
      <c r="J549" s="146">
        <v>0.44750000000000001</v>
      </c>
      <c r="K549" s="147">
        <f t="shared" si="8"/>
        <v>48.614474999999999</v>
      </c>
    </row>
    <row r="550" spans="1:11" ht="15.75">
      <c r="A550" s="141"/>
      <c r="B550" s="142"/>
      <c r="C550" s="141"/>
      <c r="D550" s="136"/>
      <c r="E550" s="136"/>
      <c r="F550" s="136"/>
      <c r="G550" s="136"/>
      <c r="H550" s="137"/>
      <c r="I550" s="159"/>
      <c r="J550" s="160"/>
      <c r="K550" s="147"/>
    </row>
    <row r="551" spans="1:11" ht="15.75">
      <c r="A551" s="141"/>
      <c r="B551" s="142"/>
      <c r="C551" s="141"/>
      <c r="D551" s="161"/>
      <c r="E551" s="168"/>
      <c r="F551" s="168"/>
      <c r="G551" s="168" t="s">
        <v>1586</v>
      </c>
      <c r="H551" s="168"/>
      <c r="I551" s="170"/>
      <c r="J551" s="171"/>
      <c r="K551" s="147"/>
    </row>
    <row r="552" spans="1:11" ht="15.75">
      <c r="A552" s="141"/>
      <c r="B552" s="142"/>
      <c r="C552" s="141"/>
      <c r="D552" s="141" t="s">
        <v>1691</v>
      </c>
      <c r="E552" s="141"/>
      <c r="F552" s="174"/>
      <c r="G552" s="141" t="s">
        <v>1692</v>
      </c>
      <c r="H552" s="175">
        <v>648018000324</v>
      </c>
      <c r="I552" s="145">
        <v>164.99</v>
      </c>
      <c r="J552" s="146">
        <v>0.44750000000000001</v>
      </c>
      <c r="K552" s="147">
        <f t="shared" si="8"/>
        <v>91.156975000000003</v>
      </c>
    </row>
    <row r="553" spans="1:11" ht="15.75">
      <c r="A553" s="141"/>
      <c r="B553" s="142"/>
      <c r="C553" s="141"/>
      <c r="D553" s="141" t="s">
        <v>1693</v>
      </c>
      <c r="E553" s="141"/>
      <c r="F553" s="174"/>
      <c r="G553" s="141" t="s">
        <v>1694</v>
      </c>
      <c r="H553" s="175">
        <v>648018040528</v>
      </c>
      <c r="I553" s="145">
        <v>164.99</v>
      </c>
      <c r="J553" s="146">
        <v>0.44750000000000001</v>
      </c>
      <c r="K553" s="147">
        <f t="shared" si="8"/>
        <v>91.156975000000003</v>
      </c>
    </row>
    <row r="554" spans="1:11" ht="15.75">
      <c r="A554" s="141"/>
      <c r="B554" s="142"/>
      <c r="C554" s="141"/>
      <c r="D554" s="141" t="s">
        <v>1695</v>
      </c>
      <c r="E554" s="141"/>
      <c r="F554" s="174"/>
      <c r="G554" s="141" t="s">
        <v>1696</v>
      </c>
      <c r="H554" s="175">
        <v>648018000348</v>
      </c>
      <c r="I554" s="145">
        <v>164.99</v>
      </c>
      <c r="J554" s="146">
        <v>0.44750000000000001</v>
      </c>
      <c r="K554" s="147">
        <f t="shared" si="8"/>
        <v>91.156975000000003</v>
      </c>
    </row>
    <row r="555" spans="1:11" ht="15.75">
      <c r="A555" s="141"/>
      <c r="B555" s="142"/>
      <c r="C555" s="141"/>
      <c r="D555" s="141" t="s">
        <v>1697</v>
      </c>
      <c r="E555" s="141"/>
      <c r="F555" s="174"/>
      <c r="G555" s="141" t="s">
        <v>1698</v>
      </c>
      <c r="H555" s="175">
        <v>648018000355</v>
      </c>
      <c r="I555" s="145">
        <v>164.99</v>
      </c>
      <c r="J555" s="146">
        <v>0.44750000000000001</v>
      </c>
      <c r="K555" s="147">
        <f t="shared" si="8"/>
        <v>91.156975000000003</v>
      </c>
    </row>
    <row r="556" spans="1:11" ht="15.75">
      <c r="A556" s="141"/>
      <c r="B556" s="142"/>
      <c r="C556" s="141"/>
      <c r="D556" s="141" t="s">
        <v>1699</v>
      </c>
      <c r="E556" s="141"/>
      <c r="F556" s="174"/>
      <c r="G556" s="141" t="s">
        <v>1700</v>
      </c>
      <c r="H556" s="175">
        <v>648018000362</v>
      </c>
      <c r="I556" s="145">
        <v>164.99</v>
      </c>
      <c r="J556" s="146">
        <v>0.44750000000000001</v>
      </c>
      <c r="K556" s="147">
        <f t="shared" si="8"/>
        <v>91.156975000000003</v>
      </c>
    </row>
    <row r="557" spans="1:11" ht="15.75">
      <c r="A557" s="141"/>
      <c r="B557" s="142"/>
      <c r="C557" s="141"/>
      <c r="D557" s="141" t="s">
        <v>1701</v>
      </c>
      <c r="E557" s="141"/>
      <c r="F557" s="174"/>
      <c r="G557" s="141" t="s">
        <v>1702</v>
      </c>
      <c r="H557" s="175">
        <v>648018000379</v>
      </c>
      <c r="I557" s="145">
        <v>164.99</v>
      </c>
      <c r="J557" s="146">
        <v>0.44750000000000001</v>
      </c>
      <c r="K557" s="147">
        <f t="shared" si="8"/>
        <v>91.156975000000003</v>
      </c>
    </row>
    <row r="558" spans="1:11" ht="15.75">
      <c r="A558" s="141"/>
      <c r="B558" s="142"/>
      <c r="C558" s="141"/>
      <c r="D558" s="141" t="s">
        <v>1703</v>
      </c>
      <c r="E558" s="141"/>
      <c r="F558" s="174"/>
      <c r="G558" s="141" t="s">
        <v>1704</v>
      </c>
      <c r="H558" s="175">
        <v>648018000386</v>
      </c>
      <c r="I558" s="145">
        <v>164.99</v>
      </c>
      <c r="J558" s="146">
        <v>0.44750000000000001</v>
      </c>
      <c r="K558" s="147">
        <f t="shared" si="8"/>
        <v>91.156975000000003</v>
      </c>
    </row>
    <row r="559" spans="1:11" ht="15.75">
      <c r="A559" s="141"/>
      <c r="B559" s="142"/>
      <c r="C559" s="141"/>
      <c r="D559" s="141" t="s">
        <v>1705</v>
      </c>
      <c r="E559" s="141"/>
      <c r="F559" s="174"/>
      <c r="G559" s="141" t="s">
        <v>1706</v>
      </c>
      <c r="H559" s="175">
        <v>648018000393</v>
      </c>
      <c r="I559" s="145">
        <v>164.99</v>
      </c>
      <c r="J559" s="146">
        <v>0.44750000000000001</v>
      </c>
      <c r="K559" s="147">
        <f t="shared" si="8"/>
        <v>91.156975000000003</v>
      </c>
    </row>
    <row r="560" spans="1:11" ht="15.75">
      <c r="A560" s="141"/>
      <c r="B560" s="142"/>
      <c r="C560" s="141"/>
      <c r="D560" s="141" t="s">
        <v>1707</v>
      </c>
      <c r="E560" s="141"/>
      <c r="F560" s="174"/>
      <c r="G560" s="141" t="s">
        <v>1708</v>
      </c>
      <c r="H560" s="175">
        <v>648018000409</v>
      </c>
      <c r="I560" s="145">
        <v>164.99</v>
      </c>
      <c r="J560" s="146">
        <v>0.44750000000000001</v>
      </c>
      <c r="K560" s="147">
        <f t="shared" si="8"/>
        <v>91.156975000000003</v>
      </c>
    </row>
    <row r="561" spans="1:11" ht="15.75">
      <c r="A561" s="141"/>
      <c r="B561" s="142"/>
      <c r="C561" s="141"/>
      <c r="D561" s="141" t="s">
        <v>1709</v>
      </c>
      <c r="E561" s="141"/>
      <c r="F561" s="174"/>
      <c r="G561" s="141" t="s">
        <v>1710</v>
      </c>
      <c r="H561" s="175">
        <v>648018040924</v>
      </c>
      <c r="I561" s="145">
        <v>164.99</v>
      </c>
      <c r="J561" s="146">
        <v>0.44750000000000001</v>
      </c>
      <c r="K561" s="147">
        <f t="shared" si="8"/>
        <v>91.156975000000003</v>
      </c>
    </row>
    <row r="562" spans="1:11" ht="15.75">
      <c r="A562" s="141"/>
      <c r="B562" s="142"/>
      <c r="C562" s="141"/>
      <c r="D562" s="141" t="s">
        <v>1711</v>
      </c>
      <c r="E562" s="141"/>
      <c r="F562" s="174"/>
      <c r="G562" s="141" t="s">
        <v>1712</v>
      </c>
      <c r="H562" s="175">
        <v>648018040962</v>
      </c>
      <c r="I562" s="145">
        <v>164.99</v>
      </c>
      <c r="J562" s="146">
        <v>0.44750000000000001</v>
      </c>
      <c r="K562" s="147">
        <f t="shared" si="8"/>
        <v>91.156975000000003</v>
      </c>
    </row>
    <row r="563" spans="1:11" ht="15.75">
      <c r="A563" s="141"/>
      <c r="B563" s="142"/>
      <c r="C563" s="141"/>
      <c r="D563" s="141" t="s">
        <v>1713</v>
      </c>
      <c r="E563" s="141"/>
      <c r="F563" s="174"/>
      <c r="G563" s="141" t="s">
        <v>1714</v>
      </c>
      <c r="H563" s="175">
        <v>648018041020</v>
      </c>
      <c r="I563" s="145">
        <v>164.99</v>
      </c>
      <c r="J563" s="146">
        <v>0.44750000000000001</v>
      </c>
      <c r="K563" s="147">
        <f t="shared" si="8"/>
        <v>91.156975000000003</v>
      </c>
    </row>
    <row r="564" spans="1:11" ht="15.75">
      <c r="A564" s="141"/>
      <c r="B564" s="142"/>
      <c r="C564" s="141"/>
      <c r="D564" s="141" t="s">
        <v>1715</v>
      </c>
      <c r="E564" s="141"/>
      <c r="F564" s="174"/>
      <c r="G564" s="141" t="s">
        <v>1716</v>
      </c>
      <c r="H564" s="175">
        <v>648018041075</v>
      </c>
      <c r="I564" s="145">
        <v>164.99</v>
      </c>
      <c r="J564" s="146">
        <v>0.44750000000000001</v>
      </c>
      <c r="K564" s="147">
        <f t="shared" si="8"/>
        <v>91.156975000000003</v>
      </c>
    </row>
    <row r="565" spans="1:11" ht="15.75">
      <c r="A565" s="141"/>
      <c r="B565" s="142"/>
      <c r="C565" s="141"/>
      <c r="D565" s="141" t="s">
        <v>1717</v>
      </c>
      <c r="E565" s="141"/>
      <c r="F565" s="174"/>
      <c r="G565" s="141" t="s">
        <v>1718</v>
      </c>
      <c r="H565" s="175">
        <v>648018041112</v>
      </c>
      <c r="I565" s="145">
        <v>164.99</v>
      </c>
      <c r="J565" s="146">
        <v>0.44750000000000001</v>
      </c>
      <c r="K565" s="147">
        <f t="shared" si="8"/>
        <v>91.156975000000003</v>
      </c>
    </row>
    <row r="566" spans="1:11" ht="15.75">
      <c r="A566" s="141"/>
      <c r="B566" s="142"/>
      <c r="C566" s="141"/>
      <c r="D566" s="141" t="s">
        <v>1719</v>
      </c>
      <c r="E566" s="141"/>
      <c r="F566" s="174"/>
      <c r="G566" s="141" t="s">
        <v>1720</v>
      </c>
      <c r="H566" s="175">
        <v>648018000461</v>
      </c>
      <c r="I566" s="145">
        <v>164.99</v>
      </c>
      <c r="J566" s="146">
        <v>0.44750000000000001</v>
      </c>
      <c r="K566" s="147">
        <f t="shared" si="8"/>
        <v>91.156975000000003</v>
      </c>
    </row>
    <row r="567" spans="1:11" ht="15.75">
      <c r="A567" s="141"/>
      <c r="B567" s="142"/>
      <c r="C567" s="141"/>
      <c r="D567" s="141" t="s">
        <v>1721</v>
      </c>
      <c r="E567" s="141"/>
      <c r="F567" s="174"/>
      <c r="G567" s="141" t="s">
        <v>1722</v>
      </c>
      <c r="H567" s="175">
        <v>648018041211</v>
      </c>
      <c r="I567" s="145">
        <v>164.99</v>
      </c>
      <c r="J567" s="146">
        <v>0.44750000000000001</v>
      </c>
      <c r="K567" s="147">
        <f t="shared" si="8"/>
        <v>91.156975000000003</v>
      </c>
    </row>
    <row r="568" spans="1:11" ht="15.75">
      <c r="A568" s="141"/>
      <c r="B568" s="142"/>
      <c r="C568" s="141"/>
      <c r="D568" s="141" t="s">
        <v>1723</v>
      </c>
      <c r="E568" s="141"/>
      <c r="F568" s="174"/>
      <c r="G568" s="141" t="s">
        <v>1724</v>
      </c>
      <c r="H568" s="175">
        <v>648018041310</v>
      </c>
      <c r="I568" s="145">
        <v>164.99</v>
      </c>
      <c r="J568" s="146">
        <v>0.44750000000000001</v>
      </c>
      <c r="K568" s="147">
        <f t="shared" si="8"/>
        <v>91.156975000000003</v>
      </c>
    </row>
    <row r="569" spans="1:11" ht="15.75">
      <c r="A569" s="141"/>
      <c r="B569" s="142"/>
      <c r="C569" s="141"/>
      <c r="D569" s="141" t="s">
        <v>1725</v>
      </c>
      <c r="E569" s="141"/>
      <c r="F569" s="174"/>
      <c r="G569" s="141" t="s">
        <v>1726</v>
      </c>
      <c r="H569" s="175">
        <v>648018041419</v>
      </c>
      <c r="I569" s="145">
        <v>164.99</v>
      </c>
      <c r="J569" s="146">
        <v>0.44750000000000001</v>
      </c>
      <c r="K569" s="147">
        <f t="shared" si="8"/>
        <v>91.156975000000003</v>
      </c>
    </row>
    <row r="570" spans="1:11" ht="15.75">
      <c r="A570" s="141"/>
      <c r="B570" s="142"/>
      <c r="C570" s="141"/>
      <c r="D570" s="141" t="s">
        <v>1727</v>
      </c>
      <c r="E570" s="141"/>
      <c r="F570" s="174"/>
      <c r="G570" s="141" t="s">
        <v>1728</v>
      </c>
      <c r="H570" s="175">
        <v>648018040726</v>
      </c>
      <c r="I570" s="145">
        <v>164.99</v>
      </c>
      <c r="J570" s="146">
        <v>0.44750000000000001</v>
      </c>
      <c r="K570" s="147">
        <f t="shared" si="8"/>
        <v>91.156975000000003</v>
      </c>
    </row>
    <row r="571" spans="1:11" ht="15.75">
      <c r="A571" s="141"/>
      <c r="B571" s="142"/>
      <c r="C571" s="141"/>
      <c r="D571" s="141" t="s">
        <v>1729</v>
      </c>
      <c r="E571" s="141"/>
      <c r="F571" s="174"/>
      <c r="G571" s="141" t="s">
        <v>1730</v>
      </c>
      <c r="H571" s="175">
        <v>648018000515</v>
      </c>
      <c r="I571" s="145">
        <v>164.99</v>
      </c>
      <c r="J571" s="146">
        <v>0.44750000000000001</v>
      </c>
      <c r="K571" s="147">
        <f t="shared" si="8"/>
        <v>91.156975000000003</v>
      </c>
    </row>
    <row r="572" spans="1:11" ht="15.75">
      <c r="A572" s="141"/>
      <c r="B572" s="142"/>
      <c r="C572" s="141"/>
      <c r="D572" s="141" t="s">
        <v>1731</v>
      </c>
      <c r="E572" s="141"/>
      <c r="F572" s="174"/>
      <c r="G572" s="141" t="s">
        <v>1732</v>
      </c>
      <c r="H572" s="175">
        <v>648018000522</v>
      </c>
      <c r="I572" s="145">
        <v>164.99</v>
      </c>
      <c r="J572" s="146">
        <v>0.44750000000000001</v>
      </c>
      <c r="K572" s="147">
        <f t="shared" si="8"/>
        <v>91.156975000000003</v>
      </c>
    </row>
    <row r="573" spans="1:11" ht="15.75">
      <c r="A573" s="141"/>
      <c r="B573" s="142"/>
      <c r="C573" s="141"/>
      <c r="D573" s="141" t="s">
        <v>1733</v>
      </c>
      <c r="E573" s="141"/>
      <c r="F573" s="174"/>
      <c r="G573" s="141" t="s">
        <v>1734</v>
      </c>
      <c r="H573" s="175">
        <v>648018042850</v>
      </c>
      <c r="I573" s="145">
        <v>164.99</v>
      </c>
      <c r="J573" s="146">
        <v>0.44750000000000001</v>
      </c>
      <c r="K573" s="147">
        <f t="shared" si="8"/>
        <v>91.156975000000003</v>
      </c>
    </row>
    <row r="574" spans="1:11" ht="15.75">
      <c r="A574" s="141"/>
      <c r="B574" s="142"/>
      <c r="C574" s="141"/>
      <c r="D574" s="141" t="s">
        <v>1735</v>
      </c>
      <c r="E574" s="141"/>
      <c r="F574" s="174"/>
      <c r="G574" s="141" t="s">
        <v>1736</v>
      </c>
      <c r="H574" s="175">
        <v>648018000546</v>
      </c>
      <c r="I574" s="145">
        <v>164.99</v>
      </c>
      <c r="J574" s="146">
        <v>0.44750000000000001</v>
      </c>
      <c r="K574" s="147">
        <f t="shared" si="8"/>
        <v>91.156975000000003</v>
      </c>
    </row>
    <row r="575" spans="1:11" ht="15.75">
      <c r="A575" s="141"/>
      <c r="B575" s="142"/>
      <c r="C575" s="141"/>
      <c r="D575" s="141" t="s">
        <v>1737</v>
      </c>
      <c r="E575" s="141"/>
      <c r="F575" s="174"/>
      <c r="G575" s="141" t="s">
        <v>1738</v>
      </c>
      <c r="H575" s="175">
        <v>648018000553</v>
      </c>
      <c r="I575" s="145">
        <v>164.99</v>
      </c>
      <c r="J575" s="146">
        <v>0.44750000000000001</v>
      </c>
      <c r="K575" s="147">
        <f t="shared" si="8"/>
        <v>91.156975000000003</v>
      </c>
    </row>
    <row r="576" spans="1:11" ht="15.75">
      <c r="A576" s="141"/>
      <c r="B576" s="142"/>
      <c r="C576" s="141"/>
      <c r="D576" s="141" t="s">
        <v>1739</v>
      </c>
      <c r="E576" s="141"/>
      <c r="F576" s="174"/>
      <c r="G576" s="141" t="s">
        <v>1740</v>
      </c>
      <c r="H576" s="175">
        <v>648018000560</v>
      </c>
      <c r="I576" s="145">
        <v>164.99</v>
      </c>
      <c r="J576" s="146">
        <v>0.44750000000000001</v>
      </c>
      <c r="K576" s="147">
        <f t="shared" si="8"/>
        <v>91.156975000000003</v>
      </c>
    </row>
    <row r="577" spans="1:11" ht="15.75">
      <c r="A577" s="141"/>
      <c r="B577" s="142"/>
      <c r="C577" s="141"/>
      <c r="D577" s="141" t="s">
        <v>1741</v>
      </c>
      <c r="E577" s="141"/>
      <c r="F577" s="174"/>
      <c r="G577" s="141" t="s">
        <v>1742</v>
      </c>
      <c r="H577" s="175">
        <v>648018000577</v>
      </c>
      <c r="I577" s="145">
        <v>164.99</v>
      </c>
      <c r="J577" s="146">
        <v>0.44750000000000001</v>
      </c>
      <c r="K577" s="147">
        <f t="shared" si="8"/>
        <v>91.156975000000003</v>
      </c>
    </row>
    <row r="578" spans="1:11" ht="15.75">
      <c r="A578" s="141"/>
      <c r="B578" s="142"/>
      <c r="C578" s="141"/>
      <c r="D578" s="141" t="s">
        <v>1743</v>
      </c>
      <c r="E578" s="141"/>
      <c r="F578" s="174"/>
      <c r="G578" s="141" t="s">
        <v>1744</v>
      </c>
      <c r="H578" s="175">
        <v>648018041129</v>
      </c>
      <c r="I578" s="145">
        <v>164.99</v>
      </c>
      <c r="J578" s="146">
        <v>0.44750000000000001</v>
      </c>
      <c r="K578" s="147">
        <f t="shared" si="8"/>
        <v>91.156975000000003</v>
      </c>
    </row>
    <row r="579" spans="1:11" ht="15.75">
      <c r="A579" s="141"/>
      <c r="B579" s="142"/>
      <c r="C579" s="141"/>
      <c r="D579" s="141" t="s">
        <v>1745</v>
      </c>
      <c r="E579" s="141"/>
      <c r="F579" s="174"/>
      <c r="G579" s="141" t="s">
        <v>1746</v>
      </c>
      <c r="H579" s="175">
        <v>648018000591</v>
      </c>
      <c r="I579" s="145">
        <v>164.99</v>
      </c>
      <c r="J579" s="146">
        <v>0.44750000000000001</v>
      </c>
      <c r="K579" s="147">
        <f t="shared" si="8"/>
        <v>91.156975000000003</v>
      </c>
    </row>
    <row r="580" spans="1:11" ht="15.75">
      <c r="A580" s="141"/>
      <c r="B580" s="142"/>
      <c r="C580" s="141"/>
      <c r="D580" s="141" t="s">
        <v>1747</v>
      </c>
      <c r="E580" s="141"/>
      <c r="F580" s="174"/>
      <c r="G580" s="141" t="s">
        <v>1748</v>
      </c>
      <c r="H580" s="175">
        <v>648018000607</v>
      </c>
      <c r="I580" s="145">
        <v>164.99</v>
      </c>
      <c r="J580" s="146">
        <v>0.44750000000000001</v>
      </c>
      <c r="K580" s="147">
        <f t="shared" si="8"/>
        <v>91.156975000000003</v>
      </c>
    </row>
    <row r="581" spans="1:11" ht="15.75">
      <c r="A581" s="141"/>
      <c r="B581" s="142"/>
      <c r="C581" s="141"/>
      <c r="D581" s="141" t="s">
        <v>1749</v>
      </c>
      <c r="E581" s="141"/>
      <c r="F581" s="174"/>
      <c r="G581" s="141" t="s">
        <v>1750</v>
      </c>
      <c r="H581" s="175">
        <v>648018041327</v>
      </c>
      <c r="I581" s="145">
        <v>164.99</v>
      </c>
      <c r="J581" s="146">
        <v>0.44750000000000001</v>
      </c>
      <c r="K581" s="147">
        <f t="shared" si="8"/>
        <v>91.156975000000003</v>
      </c>
    </row>
    <row r="582" spans="1:11" ht="15.75">
      <c r="A582" s="141"/>
      <c r="B582" s="142"/>
      <c r="C582" s="141"/>
      <c r="D582" s="141" t="s">
        <v>1751</v>
      </c>
      <c r="E582" s="141"/>
      <c r="F582" s="174"/>
      <c r="G582" s="141" t="s">
        <v>1752</v>
      </c>
      <c r="H582" s="175">
        <v>648018041426</v>
      </c>
      <c r="I582" s="145">
        <v>164.99</v>
      </c>
      <c r="J582" s="146">
        <v>0.44750000000000001</v>
      </c>
      <c r="K582" s="147">
        <f t="shared" si="8"/>
        <v>91.156975000000003</v>
      </c>
    </row>
    <row r="583" spans="1:11" ht="15.75">
      <c r="A583" s="141"/>
      <c r="B583" s="142"/>
      <c r="C583" s="141"/>
      <c r="D583" s="141" t="s">
        <v>1753</v>
      </c>
      <c r="E583" s="141"/>
      <c r="F583" s="174"/>
      <c r="G583" s="141" t="s">
        <v>1754</v>
      </c>
      <c r="H583" s="144">
        <v>648018010736</v>
      </c>
      <c r="I583" s="145">
        <v>109.99</v>
      </c>
      <c r="J583" s="146">
        <v>0.44750000000000001</v>
      </c>
      <c r="K583" s="147">
        <f t="shared" si="8"/>
        <v>60.769474999999993</v>
      </c>
    </row>
    <row r="584" spans="1:11" ht="15.75">
      <c r="A584" s="141"/>
      <c r="B584" s="142"/>
      <c r="C584" s="141"/>
      <c r="D584" s="141" t="s">
        <v>1755</v>
      </c>
      <c r="E584" s="141"/>
      <c r="F584" s="174"/>
      <c r="G584" s="141" t="s">
        <v>1756</v>
      </c>
      <c r="H584" s="144">
        <v>648018017537</v>
      </c>
      <c r="I584" s="145">
        <v>109.99</v>
      </c>
      <c r="J584" s="146">
        <v>0.44750000000000001</v>
      </c>
      <c r="K584" s="147">
        <f t="shared" si="8"/>
        <v>60.769474999999993</v>
      </c>
    </row>
    <row r="585" spans="1:11" ht="15.75">
      <c r="A585" s="141"/>
      <c r="B585" s="142"/>
      <c r="C585" s="141"/>
      <c r="D585" s="141" t="s">
        <v>1757</v>
      </c>
      <c r="E585" s="141"/>
      <c r="F585" s="174"/>
      <c r="G585" s="141" t="s">
        <v>1758</v>
      </c>
      <c r="H585" s="144">
        <v>648018018039</v>
      </c>
      <c r="I585" s="145">
        <v>109.99</v>
      </c>
      <c r="J585" s="146">
        <v>0.44750000000000001</v>
      </c>
      <c r="K585" s="147">
        <f t="shared" ref="K585:K648" si="9">I585-(I585*0.4475)</f>
        <v>60.769474999999993</v>
      </c>
    </row>
    <row r="586" spans="1:11" ht="15.75">
      <c r="A586" s="141"/>
      <c r="B586" s="142"/>
      <c r="C586" s="141"/>
      <c r="D586" s="141" t="s">
        <v>1759</v>
      </c>
      <c r="E586" s="141"/>
      <c r="F586" s="174"/>
      <c r="G586" s="141" t="s">
        <v>1760</v>
      </c>
      <c r="H586" s="144">
        <v>648018018534</v>
      </c>
      <c r="I586" s="145">
        <v>109.99</v>
      </c>
      <c r="J586" s="146">
        <v>0.44750000000000001</v>
      </c>
      <c r="K586" s="147">
        <f t="shared" si="9"/>
        <v>60.769474999999993</v>
      </c>
    </row>
    <row r="587" spans="1:11" ht="15.75">
      <c r="A587" s="141"/>
      <c r="B587" s="142"/>
      <c r="C587" s="141"/>
      <c r="D587" s="141" t="s">
        <v>1761</v>
      </c>
      <c r="E587" s="141"/>
      <c r="F587" s="174"/>
      <c r="G587" s="141" t="s">
        <v>1762</v>
      </c>
      <c r="H587" s="144">
        <v>648018019036</v>
      </c>
      <c r="I587" s="145">
        <v>109.99</v>
      </c>
      <c r="J587" s="146">
        <v>0.44750000000000001</v>
      </c>
      <c r="K587" s="147">
        <f t="shared" si="9"/>
        <v>60.769474999999993</v>
      </c>
    </row>
    <row r="588" spans="1:11" ht="15.75">
      <c r="A588" s="141"/>
      <c r="B588" s="142"/>
      <c r="C588" s="141"/>
      <c r="D588" s="141" t="s">
        <v>1763</v>
      </c>
      <c r="E588" s="141"/>
      <c r="F588" s="174"/>
      <c r="G588" s="141" t="s">
        <v>1764</v>
      </c>
      <c r="H588" s="144">
        <v>648018019531</v>
      </c>
      <c r="I588" s="145">
        <v>109.99</v>
      </c>
      <c r="J588" s="146">
        <v>0.44750000000000001</v>
      </c>
      <c r="K588" s="147">
        <f t="shared" si="9"/>
        <v>60.769474999999993</v>
      </c>
    </row>
    <row r="589" spans="1:11" ht="15.75">
      <c r="A589" s="141"/>
      <c r="B589" s="142"/>
      <c r="C589" s="141"/>
      <c r="D589" s="141" t="s">
        <v>1765</v>
      </c>
      <c r="E589" s="141"/>
      <c r="F589" s="174"/>
      <c r="G589" s="141" t="s">
        <v>1766</v>
      </c>
      <c r="H589" s="144">
        <v>648018011030</v>
      </c>
      <c r="I589" s="145">
        <v>109.99</v>
      </c>
      <c r="J589" s="146">
        <v>0.44750000000000001</v>
      </c>
      <c r="K589" s="147">
        <f t="shared" si="9"/>
        <v>60.769474999999993</v>
      </c>
    </row>
    <row r="590" spans="1:11" ht="15.75">
      <c r="A590" s="141"/>
      <c r="B590" s="142"/>
      <c r="C590" s="141"/>
      <c r="D590" s="141" t="s">
        <v>1767</v>
      </c>
      <c r="E590" s="141"/>
      <c r="F590" s="174"/>
      <c r="G590" s="141" t="s">
        <v>1768</v>
      </c>
      <c r="H590" s="144">
        <v>648018013157</v>
      </c>
      <c r="I590" s="145">
        <v>109.99</v>
      </c>
      <c r="J590" s="146">
        <v>0.44750000000000001</v>
      </c>
      <c r="K590" s="147">
        <f t="shared" si="9"/>
        <v>60.769474999999993</v>
      </c>
    </row>
    <row r="591" spans="1:11" ht="15.75">
      <c r="A591" s="141"/>
      <c r="B591" s="142"/>
      <c r="C591" s="141"/>
      <c r="D591" s="141" t="s">
        <v>1769</v>
      </c>
      <c r="E591" s="141"/>
      <c r="F591" s="174"/>
      <c r="G591" s="141" t="s">
        <v>1770</v>
      </c>
      <c r="H591" s="144">
        <v>648018011139</v>
      </c>
      <c r="I591" s="145">
        <v>109.99</v>
      </c>
      <c r="J591" s="146">
        <v>0.44750000000000001</v>
      </c>
      <c r="K591" s="147">
        <f t="shared" si="9"/>
        <v>60.769474999999993</v>
      </c>
    </row>
    <row r="592" spans="1:11" ht="15.75">
      <c r="A592" s="141"/>
      <c r="B592" s="142"/>
      <c r="C592" s="141"/>
      <c r="D592" s="141" t="s">
        <v>1771</v>
      </c>
      <c r="E592" s="141"/>
      <c r="F592" s="174"/>
      <c r="G592" s="141" t="s">
        <v>1772</v>
      </c>
      <c r="H592" s="144">
        <v>648018011573</v>
      </c>
      <c r="I592" s="145">
        <v>109.99</v>
      </c>
      <c r="J592" s="146">
        <v>0.44750000000000001</v>
      </c>
      <c r="K592" s="147">
        <f t="shared" si="9"/>
        <v>60.769474999999993</v>
      </c>
    </row>
    <row r="593" spans="1:11" ht="15.75">
      <c r="A593" s="141"/>
      <c r="B593" s="142"/>
      <c r="C593" s="141"/>
      <c r="D593" s="141" t="s">
        <v>1773</v>
      </c>
      <c r="E593" s="141"/>
      <c r="F593" s="174"/>
      <c r="G593" s="141" t="s">
        <v>1774</v>
      </c>
      <c r="H593" s="144">
        <v>648018011238</v>
      </c>
      <c r="I593" s="145">
        <v>109.99</v>
      </c>
      <c r="J593" s="146">
        <v>0.44750000000000001</v>
      </c>
      <c r="K593" s="147">
        <f t="shared" si="9"/>
        <v>60.769474999999993</v>
      </c>
    </row>
    <row r="594" spans="1:11" ht="15.75">
      <c r="A594" s="141"/>
      <c r="B594" s="142"/>
      <c r="C594" s="141"/>
      <c r="D594" s="141" t="s">
        <v>1775</v>
      </c>
      <c r="E594" s="141"/>
      <c r="F594" s="174"/>
      <c r="G594" s="141" t="s">
        <v>1776</v>
      </c>
      <c r="H594" s="144">
        <v>648018011337</v>
      </c>
      <c r="I594" s="145">
        <v>109.99</v>
      </c>
      <c r="J594" s="146">
        <v>0.44750000000000001</v>
      </c>
      <c r="K594" s="147">
        <f t="shared" si="9"/>
        <v>60.769474999999993</v>
      </c>
    </row>
    <row r="595" spans="1:11" ht="15.75">
      <c r="A595" s="141"/>
      <c r="B595" s="142"/>
      <c r="C595" s="141"/>
      <c r="D595" s="141" t="s">
        <v>1777</v>
      </c>
      <c r="E595" s="141"/>
      <c r="F595" s="174"/>
      <c r="G595" s="141" t="s">
        <v>1778</v>
      </c>
      <c r="H595" s="144">
        <v>648018011436</v>
      </c>
      <c r="I595" s="145">
        <v>109.99</v>
      </c>
      <c r="J595" s="146">
        <v>0.44750000000000001</v>
      </c>
      <c r="K595" s="147">
        <f t="shared" si="9"/>
        <v>60.769474999999993</v>
      </c>
    </row>
    <row r="596" spans="1:11" ht="15.75">
      <c r="A596" s="141"/>
      <c r="B596" s="142"/>
      <c r="C596" s="141"/>
      <c r="D596" s="141" t="s">
        <v>1779</v>
      </c>
      <c r="E596" s="141"/>
      <c r="F596" s="174"/>
      <c r="G596" s="141" t="s">
        <v>1780</v>
      </c>
      <c r="H596" s="144">
        <v>648018010743</v>
      </c>
      <c r="I596" s="145">
        <v>109.99</v>
      </c>
      <c r="J596" s="146">
        <v>0.44750000000000001</v>
      </c>
      <c r="K596" s="147">
        <f t="shared" si="9"/>
        <v>60.769474999999993</v>
      </c>
    </row>
    <row r="597" spans="1:11" ht="15.75">
      <c r="A597" s="141"/>
      <c r="B597" s="142"/>
      <c r="C597" s="141"/>
      <c r="D597" s="141" t="s">
        <v>1781</v>
      </c>
      <c r="E597" s="141"/>
      <c r="F597" s="174"/>
      <c r="G597" s="141" t="s">
        <v>1782</v>
      </c>
      <c r="H597" s="144">
        <v>648018017544</v>
      </c>
      <c r="I597" s="145">
        <v>109.99</v>
      </c>
      <c r="J597" s="146">
        <v>0.44750000000000001</v>
      </c>
      <c r="K597" s="147">
        <f t="shared" si="9"/>
        <v>60.769474999999993</v>
      </c>
    </row>
    <row r="598" spans="1:11" ht="15.75">
      <c r="A598" s="141"/>
      <c r="B598" s="142"/>
      <c r="C598" s="141"/>
      <c r="D598" s="141" t="s">
        <v>1783</v>
      </c>
      <c r="E598" s="141"/>
      <c r="F598" s="174"/>
      <c r="G598" s="141" t="s">
        <v>1784</v>
      </c>
      <c r="H598" s="144">
        <v>648018010842</v>
      </c>
      <c r="I598" s="145">
        <v>109.99</v>
      </c>
      <c r="J598" s="146">
        <v>0.44750000000000001</v>
      </c>
      <c r="K598" s="147">
        <f t="shared" si="9"/>
        <v>60.769474999999993</v>
      </c>
    </row>
    <row r="599" spans="1:11" ht="15.75">
      <c r="A599" s="141"/>
      <c r="B599" s="142"/>
      <c r="C599" s="141"/>
      <c r="D599" s="141" t="s">
        <v>1785</v>
      </c>
      <c r="E599" s="141"/>
      <c r="F599" s="174"/>
      <c r="G599" s="141" t="s">
        <v>1786</v>
      </c>
      <c r="H599" s="144">
        <v>648018018541</v>
      </c>
      <c r="I599" s="145">
        <v>109.99</v>
      </c>
      <c r="J599" s="146">
        <v>0.44750000000000001</v>
      </c>
      <c r="K599" s="147">
        <f t="shared" si="9"/>
        <v>60.769474999999993</v>
      </c>
    </row>
    <row r="600" spans="1:11" ht="15.75">
      <c r="A600" s="141"/>
      <c r="B600" s="142"/>
      <c r="C600" s="141"/>
      <c r="D600" s="141" t="s">
        <v>1787</v>
      </c>
      <c r="E600" s="141"/>
      <c r="F600" s="174"/>
      <c r="G600" s="141" t="s">
        <v>1788</v>
      </c>
      <c r="H600" s="144">
        <v>648018019043</v>
      </c>
      <c r="I600" s="145">
        <v>109.99</v>
      </c>
      <c r="J600" s="146">
        <v>0.44750000000000001</v>
      </c>
      <c r="K600" s="147">
        <f t="shared" si="9"/>
        <v>60.769474999999993</v>
      </c>
    </row>
    <row r="601" spans="1:11" ht="15.75">
      <c r="A601" s="141"/>
      <c r="B601" s="142"/>
      <c r="C601" s="141"/>
      <c r="D601" s="141" t="s">
        <v>1789</v>
      </c>
      <c r="E601" s="141"/>
      <c r="F601" s="174"/>
      <c r="G601" s="141" t="s">
        <v>1790</v>
      </c>
      <c r="H601" s="144">
        <v>648018019548</v>
      </c>
      <c r="I601" s="145">
        <v>109.99</v>
      </c>
      <c r="J601" s="146">
        <v>0.44750000000000001</v>
      </c>
      <c r="K601" s="147">
        <f t="shared" si="9"/>
        <v>60.769474999999993</v>
      </c>
    </row>
    <row r="602" spans="1:11" ht="15.75">
      <c r="A602" s="141"/>
      <c r="B602" s="142"/>
      <c r="C602" s="141"/>
      <c r="D602" s="141" t="s">
        <v>1791</v>
      </c>
      <c r="E602" s="141"/>
      <c r="F602" s="174"/>
      <c r="G602" s="141" t="s">
        <v>1792</v>
      </c>
      <c r="H602" s="144">
        <v>648018011047</v>
      </c>
      <c r="I602" s="145">
        <v>109.99</v>
      </c>
      <c r="J602" s="146">
        <v>0.44750000000000001</v>
      </c>
      <c r="K602" s="147">
        <f t="shared" si="9"/>
        <v>60.769474999999993</v>
      </c>
    </row>
    <row r="603" spans="1:11" ht="15.75">
      <c r="A603" s="141"/>
      <c r="B603" s="142"/>
      <c r="C603" s="141"/>
      <c r="D603" s="141" t="s">
        <v>1793</v>
      </c>
      <c r="E603" s="141"/>
      <c r="F603" s="174"/>
      <c r="G603" s="141" t="s">
        <v>1794</v>
      </c>
      <c r="H603" s="144">
        <v>648018014154</v>
      </c>
      <c r="I603" s="145">
        <v>109.99</v>
      </c>
      <c r="J603" s="146">
        <v>0.44750000000000001</v>
      </c>
      <c r="K603" s="147">
        <f t="shared" si="9"/>
        <v>60.769474999999993</v>
      </c>
    </row>
    <row r="604" spans="1:11" ht="15.75">
      <c r="A604" s="141"/>
      <c r="B604" s="142"/>
      <c r="C604" s="141"/>
      <c r="D604" s="141" t="s">
        <v>1795</v>
      </c>
      <c r="E604" s="141"/>
      <c r="F604" s="174"/>
      <c r="G604" s="141" t="s">
        <v>1796</v>
      </c>
      <c r="H604" s="144">
        <v>648018011146</v>
      </c>
      <c r="I604" s="145">
        <v>109.99</v>
      </c>
      <c r="J604" s="146">
        <v>0.44750000000000001</v>
      </c>
      <c r="K604" s="147">
        <f t="shared" si="9"/>
        <v>60.769474999999993</v>
      </c>
    </row>
    <row r="605" spans="1:11" ht="15.75">
      <c r="A605" s="141"/>
      <c r="B605" s="142"/>
      <c r="C605" s="141"/>
      <c r="D605" s="141" t="s">
        <v>1797</v>
      </c>
      <c r="E605" s="141"/>
      <c r="F605" s="174"/>
      <c r="G605" s="141" t="s">
        <v>1798</v>
      </c>
      <c r="H605" s="144">
        <v>648018011450</v>
      </c>
      <c r="I605" s="145">
        <v>109.99</v>
      </c>
      <c r="J605" s="146">
        <v>0.44750000000000001</v>
      </c>
      <c r="K605" s="147">
        <f t="shared" si="9"/>
        <v>60.769474999999993</v>
      </c>
    </row>
    <row r="606" spans="1:11" ht="15.75">
      <c r="A606" s="141"/>
      <c r="B606" s="142"/>
      <c r="C606" s="141"/>
      <c r="D606" s="141" t="s">
        <v>1799</v>
      </c>
      <c r="E606" s="141"/>
      <c r="F606" s="174"/>
      <c r="G606" s="141" t="s">
        <v>1800</v>
      </c>
      <c r="H606" s="144">
        <v>648018011245</v>
      </c>
      <c r="I606" s="145">
        <v>109.99</v>
      </c>
      <c r="J606" s="146">
        <v>0.44750000000000001</v>
      </c>
      <c r="K606" s="147">
        <f t="shared" si="9"/>
        <v>60.769474999999993</v>
      </c>
    </row>
    <row r="607" spans="1:11" ht="15.75">
      <c r="A607" s="141"/>
      <c r="B607" s="142"/>
      <c r="C607" s="141"/>
      <c r="D607" s="141" t="s">
        <v>1801</v>
      </c>
      <c r="E607" s="141"/>
      <c r="F607" s="174"/>
      <c r="G607" s="141" t="s">
        <v>1802</v>
      </c>
      <c r="H607" s="144">
        <v>648018011344</v>
      </c>
      <c r="I607" s="145">
        <v>109.99</v>
      </c>
      <c r="J607" s="146">
        <v>0.44750000000000001</v>
      </c>
      <c r="K607" s="147">
        <f t="shared" si="9"/>
        <v>60.769474999999993</v>
      </c>
    </row>
    <row r="608" spans="1:11" ht="15.75">
      <c r="A608" s="141"/>
      <c r="B608" s="142"/>
      <c r="C608" s="141"/>
      <c r="D608" s="141" t="s">
        <v>1803</v>
      </c>
      <c r="E608" s="141"/>
      <c r="F608" s="174"/>
      <c r="G608" s="141" t="s">
        <v>1804</v>
      </c>
      <c r="H608" s="144">
        <v>648018011443</v>
      </c>
      <c r="I608" s="145">
        <v>109.99</v>
      </c>
      <c r="J608" s="146">
        <v>0.44750000000000001</v>
      </c>
      <c r="K608" s="147">
        <f t="shared" si="9"/>
        <v>60.769474999999993</v>
      </c>
    </row>
    <row r="609" spans="1:11" ht="15.75">
      <c r="A609" s="141"/>
      <c r="B609" s="142"/>
      <c r="C609" s="141"/>
      <c r="D609" s="141" t="s">
        <v>1805</v>
      </c>
      <c r="E609" s="141"/>
      <c r="F609" s="174"/>
      <c r="G609" s="141" t="s">
        <v>1806</v>
      </c>
      <c r="H609" s="144">
        <v>648018050459</v>
      </c>
      <c r="I609" s="145">
        <v>163.44999999999999</v>
      </c>
      <c r="J609" s="146">
        <v>0.44750000000000001</v>
      </c>
      <c r="K609" s="147">
        <f t="shared" si="9"/>
        <v>90.306124999999994</v>
      </c>
    </row>
    <row r="610" spans="1:11" ht="15.75">
      <c r="A610" s="141"/>
      <c r="B610" s="142"/>
      <c r="C610" s="141"/>
      <c r="D610" s="141" t="s">
        <v>1807</v>
      </c>
      <c r="E610" s="141"/>
      <c r="F610" s="174"/>
      <c r="G610" s="141" t="s">
        <v>1808</v>
      </c>
      <c r="H610" s="144">
        <v>648018050558</v>
      </c>
      <c r="I610" s="145">
        <v>163.44999999999999</v>
      </c>
      <c r="J610" s="146">
        <v>0.44750000000000001</v>
      </c>
      <c r="K610" s="147">
        <f t="shared" si="9"/>
        <v>90.306124999999994</v>
      </c>
    </row>
    <row r="611" spans="1:11" ht="15.75">
      <c r="A611" s="141"/>
      <c r="B611" s="142"/>
      <c r="C611" s="141"/>
      <c r="D611" s="141" t="s">
        <v>1809</v>
      </c>
      <c r="E611" s="141"/>
      <c r="F611" s="174"/>
      <c r="G611" s="141" t="s">
        <v>1810</v>
      </c>
      <c r="H611" s="144">
        <v>648018050503</v>
      </c>
      <c r="I611" s="145">
        <v>163.44999999999999</v>
      </c>
      <c r="J611" s="146">
        <v>0.44750000000000001</v>
      </c>
      <c r="K611" s="147">
        <f t="shared" si="9"/>
        <v>90.306124999999994</v>
      </c>
    </row>
    <row r="612" spans="1:11" ht="15.75">
      <c r="A612" s="141"/>
      <c r="B612" s="142"/>
      <c r="C612" s="141"/>
      <c r="D612" s="141" t="s">
        <v>1811</v>
      </c>
      <c r="E612" s="141"/>
      <c r="F612" s="174"/>
      <c r="G612" s="141" t="s">
        <v>1812</v>
      </c>
      <c r="H612" s="144">
        <v>648018050657</v>
      </c>
      <c r="I612" s="145">
        <v>163.44999999999999</v>
      </c>
      <c r="J612" s="146">
        <v>0.44750000000000001</v>
      </c>
      <c r="K612" s="147">
        <f t="shared" si="9"/>
        <v>90.306124999999994</v>
      </c>
    </row>
    <row r="613" spans="1:11" ht="15.75">
      <c r="A613" s="141"/>
      <c r="B613" s="142"/>
      <c r="C613" s="141"/>
      <c r="D613" s="141" t="s">
        <v>1813</v>
      </c>
      <c r="E613" s="141"/>
      <c r="F613" s="174"/>
      <c r="G613" s="141" t="s">
        <v>1814</v>
      </c>
      <c r="H613" s="144">
        <v>648018050602</v>
      </c>
      <c r="I613" s="145">
        <v>163.44999999999999</v>
      </c>
      <c r="J613" s="146">
        <v>0.44750000000000001</v>
      </c>
      <c r="K613" s="147">
        <f t="shared" si="9"/>
        <v>90.306124999999994</v>
      </c>
    </row>
    <row r="614" spans="1:11" ht="15.75">
      <c r="A614" s="141"/>
      <c r="B614" s="142"/>
      <c r="C614" s="141"/>
      <c r="D614" s="141" t="s">
        <v>1815</v>
      </c>
      <c r="E614" s="141"/>
      <c r="F614" s="174"/>
      <c r="G614" s="141" t="s">
        <v>1816</v>
      </c>
      <c r="H614" s="144">
        <v>648018050756</v>
      </c>
      <c r="I614" s="145">
        <v>163.44999999999999</v>
      </c>
      <c r="J614" s="146">
        <v>0.44750000000000001</v>
      </c>
      <c r="K614" s="147">
        <f t="shared" si="9"/>
        <v>90.306124999999994</v>
      </c>
    </row>
    <row r="615" spans="1:11" ht="15.75">
      <c r="A615" s="141"/>
      <c r="B615" s="142"/>
      <c r="C615" s="141"/>
      <c r="D615" s="141" t="s">
        <v>1817</v>
      </c>
      <c r="E615" s="141"/>
      <c r="F615" s="174"/>
      <c r="G615" s="141" t="s">
        <v>1818</v>
      </c>
      <c r="H615" s="144">
        <v>648018507502</v>
      </c>
      <c r="I615" s="145">
        <v>163.44999999999999</v>
      </c>
      <c r="J615" s="146">
        <v>0.44750000000000001</v>
      </c>
      <c r="K615" s="147">
        <f t="shared" si="9"/>
        <v>90.306124999999994</v>
      </c>
    </row>
    <row r="616" spans="1:11" ht="15.75">
      <c r="A616" s="141"/>
      <c r="B616" s="142"/>
      <c r="C616" s="141"/>
      <c r="D616" s="141" t="s">
        <v>1819</v>
      </c>
      <c r="E616" s="141"/>
      <c r="F616" s="174"/>
      <c r="G616" s="141" t="s">
        <v>1820</v>
      </c>
      <c r="H616" s="144">
        <v>648018050701</v>
      </c>
      <c r="I616" s="145">
        <v>163.44999999999999</v>
      </c>
      <c r="J616" s="146">
        <v>0.44750000000000001</v>
      </c>
      <c r="K616" s="147">
        <f t="shared" si="9"/>
        <v>90.306124999999994</v>
      </c>
    </row>
    <row r="617" spans="1:11" ht="15.75">
      <c r="A617" s="141"/>
      <c r="B617" s="142"/>
      <c r="C617" s="141"/>
      <c r="D617" s="141" t="s">
        <v>1821</v>
      </c>
      <c r="E617" s="141"/>
      <c r="F617" s="174"/>
      <c r="G617" s="141" t="s">
        <v>1822</v>
      </c>
      <c r="H617" s="144">
        <v>648018507007</v>
      </c>
      <c r="I617" s="145">
        <v>163.44999999999999</v>
      </c>
      <c r="J617" s="146">
        <v>0.44750000000000001</v>
      </c>
      <c r="K617" s="147">
        <f t="shared" si="9"/>
        <v>90.306124999999994</v>
      </c>
    </row>
    <row r="618" spans="1:11" ht="15.75">
      <c r="A618" s="141"/>
      <c r="B618" s="142"/>
      <c r="C618" s="141"/>
      <c r="D618" s="141" t="s">
        <v>1823</v>
      </c>
      <c r="E618" s="141"/>
      <c r="F618" s="174"/>
      <c r="G618" s="141" t="s">
        <v>1824</v>
      </c>
      <c r="H618" s="144">
        <v>648018050855</v>
      </c>
      <c r="I618" s="145">
        <v>163.44999999999999</v>
      </c>
      <c r="J618" s="146">
        <v>0.44750000000000001</v>
      </c>
      <c r="K618" s="147">
        <f t="shared" si="9"/>
        <v>90.306124999999994</v>
      </c>
    </row>
    <row r="619" spans="1:11" ht="15.75">
      <c r="A619" s="141"/>
      <c r="B619" s="142"/>
      <c r="C619" s="141"/>
      <c r="D619" s="141" t="s">
        <v>1825</v>
      </c>
      <c r="E619" s="141"/>
      <c r="F619" s="174"/>
      <c r="G619" s="141" t="s">
        <v>1826</v>
      </c>
      <c r="H619" s="144">
        <v>648018150852</v>
      </c>
      <c r="I619" s="145">
        <v>163.44999999999999</v>
      </c>
      <c r="J619" s="146">
        <v>0.44750000000000001</v>
      </c>
      <c r="K619" s="147">
        <f t="shared" si="9"/>
        <v>90.306124999999994</v>
      </c>
    </row>
    <row r="620" spans="1:11" ht="15.75">
      <c r="A620" s="141"/>
      <c r="B620" s="142"/>
      <c r="C620" s="141"/>
      <c r="D620" s="141" t="s">
        <v>1827</v>
      </c>
      <c r="E620" s="141"/>
      <c r="F620" s="174"/>
      <c r="G620" s="141" t="s">
        <v>1828</v>
      </c>
      <c r="H620" s="144">
        <v>648018050800</v>
      </c>
      <c r="I620" s="145">
        <v>163.44999999999999</v>
      </c>
      <c r="J620" s="146">
        <v>0.44750000000000001</v>
      </c>
      <c r="K620" s="147">
        <f t="shared" si="9"/>
        <v>90.306124999999994</v>
      </c>
    </row>
    <row r="621" spans="1:11" ht="15.75">
      <c r="A621" s="141"/>
      <c r="B621" s="142"/>
      <c r="C621" s="141"/>
      <c r="D621" s="141" t="s">
        <v>1829</v>
      </c>
      <c r="E621" s="141"/>
      <c r="F621" s="174"/>
      <c r="G621" s="141" t="s">
        <v>1830</v>
      </c>
      <c r="H621" s="144">
        <v>648018508004</v>
      </c>
      <c r="I621" s="145">
        <v>163.44999999999999</v>
      </c>
      <c r="J621" s="146">
        <v>0.44750000000000001</v>
      </c>
      <c r="K621" s="147">
        <f t="shared" si="9"/>
        <v>90.306124999999994</v>
      </c>
    </row>
    <row r="622" spans="1:11" ht="15.75">
      <c r="A622" s="141"/>
      <c r="B622" s="142"/>
      <c r="C622" s="141"/>
      <c r="D622" s="141" t="s">
        <v>1831</v>
      </c>
      <c r="E622" s="141"/>
      <c r="F622" s="174"/>
      <c r="G622" s="141" t="s">
        <v>1832</v>
      </c>
      <c r="H622" s="144">
        <v>648018050954</v>
      </c>
      <c r="I622" s="145">
        <v>163.44999999999999</v>
      </c>
      <c r="J622" s="146">
        <v>0.44750000000000001</v>
      </c>
      <c r="K622" s="147">
        <f t="shared" si="9"/>
        <v>90.306124999999994</v>
      </c>
    </row>
    <row r="623" spans="1:11" ht="15.75">
      <c r="A623" s="141"/>
      <c r="B623" s="142"/>
      <c r="C623" s="141"/>
      <c r="D623" s="141" t="s">
        <v>1833</v>
      </c>
      <c r="E623" s="141"/>
      <c r="F623" s="174"/>
      <c r="G623" s="141" t="s">
        <v>1834</v>
      </c>
      <c r="H623" s="144">
        <v>648018509506</v>
      </c>
      <c r="I623" s="145">
        <v>163.44999999999999</v>
      </c>
      <c r="J623" s="146">
        <v>0.44750000000000001</v>
      </c>
      <c r="K623" s="147">
        <f t="shared" si="9"/>
        <v>90.306124999999994</v>
      </c>
    </row>
    <row r="624" spans="1:11" ht="15.75">
      <c r="A624" s="141"/>
      <c r="B624" s="142"/>
      <c r="C624" s="141"/>
      <c r="D624" s="141" t="s">
        <v>1835</v>
      </c>
      <c r="E624" s="141"/>
      <c r="F624" s="174"/>
      <c r="G624" s="141" t="s">
        <v>1836</v>
      </c>
      <c r="H624" s="144">
        <v>648018050909</v>
      </c>
      <c r="I624" s="145">
        <v>163.44999999999999</v>
      </c>
      <c r="J624" s="146">
        <v>0.44750000000000001</v>
      </c>
      <c r="K624" s="147">
        <f t="shared" si="9"/>
        <v>90.306124999999994</v>
      </c>
    </row>
    <row r="625" spans="1:11" ht="15.75">
      <c r="A625" s="141"/>
      <c r="B625" s="142"/>
      <c r="C625" s="141"/>
      <c r="D625" s="141" t="s">
        <v>1837</v>
      </c>
      <c r="E625" s="141"/>
      <c r="F625" s="174"/>
      <c r="G625" s="141" t="s">
        <v>1838</v>
      </c>
      <c r="H625" s="144">
        <v>648018150906</v>
      </c>
      <c r="I625" s="145">
        <v>163.44999999999999</v>
      </c>
      <c r="J625" s="146">
        <v>0.44750000000000001</v>
      </c>
      <c r="K625" s="147">
        <f t="shared" si="9"/>
        <v>90.306124999999994</v>
      </c>
    </row>
    <row r="626" spans="1:11" ht="15.75">
      <c r="A626" s="141"/>
      <c r="B626" s="142"/>
      <c r="C626" s="141"/>
      <c r="D626" s="141" t="s">
        <v>1839</v>
      </c>
      <c r="E626" s="141"/>
      <c r="F626" s="174"/>
      <c r="G626" s="141" t="s">
        <v>1840</v>
      </c>
      <c r="H626" s="144">
        <v>648018051050</v>
      </c>
      <c r="I626" s="145">
        <v>163.44999999999999</v>
      </c>
      <c r="J626" s="146">
        <v>0.44750000000000001</v>
      </c>
      <c r="K626" s="147">
        <f t="shared" si="9"/>
        <v>90.306124999999994</v>
      </c>
    </row>
    <row r="627" spans="1:11" ht="15.75">
      <c r="A627" s="141"/>
      <c r="B627" s="142"/>
      <c r="C627" s="141"/>
      <c r="D627" s="141" t="s">
        <v>1841</v>
      </c>
      <c r="E627" s="141"/>
      <c r="F627" s="174"/>
      <c r="G627" s="141" t="s">
        <v>1842</v>
      </c>
      <c r="H627" s="144">
        <v>648018510502</v>
      </c>
      <c r="I627" s="145">
        <v>163.44999999999999</v>
      </c>
      <c r="J627" s="146">
        <v>0.44750000000000001</v>
      </c>
      <c r="K627" s="147">
        <f t="shared" si="9"/>
        <v>90.306124999999994</v>
      </c>
    </row>
    <row r="628" spans="1:11" ht="15.75">
      <c r="A628" s="141"/>
      <c r="B628" s="142"/>
      <c r="C628" s="141"/>
      <c r="D628" s="141" t="s">
        <v>1843</v>
      </c>
      <c r="E628" s="141"/>
      <c r="F628" s="174"/>
      <c r="G628" s="141" t="s">
        <v>1844</v>
      </c>
      <c r="H628" s="144">
        <v>648018051005</v>
      </c>
      <c r="I628" s="145">
        <v>163.44999999999999</v>
      </c>
      <c r="J628" s="146">
        <v>0.44750000000000001</v>
      </c>
      <c r="K628" s="147">
        <f t="shared" si="9"/>
        <v>90.306124999999994</v>
      </c>
    </row>
    <row r="629" spans="1:11" ht="15.75">
      <c r="A629" s="141"/>
      <c r="B629" s="142"/>
      <c r="C629" s="141"/>
      <c r="D629" s="141" t="s">
        <v>1845</v>
      </c>
      <c r="E629" s="141"/>
      <c r="F629" s="174"/>
      <c r="G629" s="141" t="s">
        <v>1846</v>
      </c>
      <c r="H629" s="144">
        <v>648018151002</v>
      </c>
      <c r="I629" s="145">
        <v>163.44999999999999</v>
      </c>
      <c r="J629" s="146">
        <v>0.44750000000000001</v>
      </c>
      <c r="K629" s="147">
        <f t="shared" si="9"/>
        <v>90.306124999999994</v>
      </c>
    </row>
    <row r="630" spans="1:11" ht="15.75">
      <c r="A630" s="141"/>
      <c r="B630" s="142"/>
      <c r="C630" s="141"/>
      <c r="D630" s="141" t="s">
        <v>1847</v>
      </c>
      <c r="E630" s="141"/>
      <c r="F630" s="174"/>
      <c r="G630" s="141" t="s">
        <v>1848</v>
      </c>
      <c r="H630" s="144">
        <v>648018051159</v>
      </c>
      <c r="I630" s="145">
        <v>163.44999999999999</v>
      </c>
      <c r="J630" s="146">
        <v>0.44750000000000001</v>
      </c>
      <c r="K630" s="147">
        <f t="shared" si="9"/>
        <v>90.306124999999994</v>
      </c>
    </row>
    <row r="631" spans="1:11" ht="15.75">
      <c r="A631" s="141"/>
      <c r="B631" s="142"/>
      <c r="C631" s="141"/>
      <c r="D631" s="141" t="s">
        <v>1849</v>
      </c>
      <c r="E631" s="141"/>
      <c r="F631" s="174"/>
      <c r="G631" s="141" t="s">
        <v>1850</v>
      </c>
      <c r="H631" s="144">
        <v>648018511509</v>
      </c>
      <c r="I631" s="145">
        <v>163.44999999999999</v>
      </c>
      <c r="J631" s="146">
        <v>0.44750000000000001</v>
      </c>
      <c r="K631" s="147">
        <f t="shared" si="9"/>
        <v>90.306124999999994</v>
      </c>
    </row>
    <row r="632" spans="1:11" ht="15.75">
      <c r="A632" s="141"/>
      <c r="B632" s="142"/>
      <c r="C632" s="141"/>
      <c r="D632" s="141" t="s">
        <v>1851</v>
      </c>
      <c r="E632" s="141"/>
      <c r="F632" s="174"/>
      <c r="G632" s="141" t="s">
        <v>1852</v>
      </c>
      <c r="H632" s="144">
        <v>648018051104</v>
      </c>
      <c r="I632" s="145">
        <v>163.44999999999999</v>
      </c>
      <c r="J632" s="146">
        <v>0.44750000000000001</v>
      </c>
      <c r="K632" s="147">
        <f t="shared" si="9"/>
        <v>90.306124999999994</v>
      </c>
    </row>
    <row r="633" spans="1:11" ht="15.75">
      <c r="A633" s="141"/>
      <c r="B633" s="142"/>
      <c r="C633" s="141"/>
      <c r="D633" s="141" t="s">
        <v>1853</v>
      </c>
      <c r="E633" s="141"/>
      <c r="F633" s="174"/>
      <c r="G633" s="141" t="s">
        <v>1854</v>
      </c>
      <c r="H633" s="144">
        <v>648018511004</v>
      </c>
      <c r="I633" s="145">
        <v>163.44999999999999</v>
      </c>
      <c r="J633" s="146">
        <v>0.44750000000000001</v>
      </c>
      <c r="K633" s="147">
        <f t="shared" si="9"/>
        <v>90.306124999999994</v>
      </c>
    </row>
    <row r="634" spans="1:11" ht="15.75">
      <c r="A634" s="141"/>
      <c r="B634" s="142"/>
      <c r="C634" s="141"/>
      <c r="D634" s="141" t="s">
        <v>1855</v>
      </c>
      <c r="E634" s="141"/>
      <c r="F634" s="174"/>
      <c r="G634" s="141" t="s">
        <v>1856</v>
      </c>
      <c r="H634" s="144">
        <v>648018051203</v>
      </c>
      <c r="I634" s="145">
        <v>163.44999999999999</v>
      </c>
      <c r="J634" s="146">
        <v>0.44750000000000001</v>
      </c>
      <c r="K634" s="147">
        <f t="shared" si="9"/>
        <v>90.306124999999994</v>
      </c>
    </row>
    <row r="635" spans="1:11" ht="15.75">
      <c r="A635" s="141"/>
      <c r="B635" s="142"/>
      <c r="C635" s="141"/>
      <c r="D635" s="141" t="s">
        <v>1857</v>
      </c>
      <c r="E635" s="141"/>
      <c r="F635" s="174"/>
      <c r="G635" s="141" t="s">
        <v>1858</v>
      </c>
      <c r="H635" s="144">
        <v>648018151200</v>
      </c>
      <c r="I635" s="145">
        <v>163.44999999999999</v>
      </c>
      <c r="J635" s="146">
        <v>0.44750000000000001</v>
      </c>
      <c r="K635" s="147">
        <f t="shared" si="9"/>
        <v>90.306124999999994</v>
      </c>
    </row>
    <row r="636" spans="1:11" ht="15.75">
      <c r="A636" s="141"/>
      <c r="B636" s="142"/>
      <c r="C636" s="141"/>
      <c r="D636" s="141" t="s">
        <v>1859</v>
      </c>
      <c r="E636" s="141"/>
      <c r="F636" s="174"/>
      <c r="G636" s="141" t="s">
        <v>1860</v>
      </c>
      <c r="H636" s="144">
        <v>648018051302</v>
      </c>
      <c r="I636" s="145">
        <v>163.44999999999999</v>
      </c>
      <c r="J636" s="146">
        <v>0.44750000000000001</v>
      </c>
      <c r="K636" s="147">
        <f t="shared" si="9"/>
        <v>90.306124999999994</v>
      </c>
    </row>
    <row r="637" spans="1:11" ht="15.75">
      <c r="A637" s="141"/>
      <c r="B637" s="142"/>
      <c r="C637" s="141"/>
      <c r="D637" s="141" t="s">
        <v>1861</v>
      </c>
      <c r="E637" s="141"/>
      <c r="F637" s="174"/>
      <c r="G637" s="141" t="s">
        <v>1862</v>
      </c>
      <c r="H637" s="144">
        <v>648018151309</v>
      </c>
      <c r="I637" s="145">
        <v>163.44999999999999</v>
      </c>
      <c r="J637" s="146">
        <v>0.44750000000000001</v>
      </c>
      <c r="K637" s="147">
        <f t="shared" si="9"/>
        <v>90.306124999999994</v>
      </c>
    </row>
    <row r="638" spans="1:11" ht="15.75">
      <c r="A638" s="141"/>
      <c r="B638" s="142"/>
      <c r="C638" s="141"/>
      <c r="D638" s="141" t="s">
        <v>1863</v>
      </c>
      <c r="E638" s="141"/>
      <c r="F638" s="174"/>
      <c r="G638" s="141" t="s">
        <v>1864</v>
      </c>
      <c r="H638" s="144">
        <v>648018501401</v>
      </c>
      <c r="I638" s="145">
        <v>163.44999999999999</v>
      </c>
      <c r="J638" s="146">
        <v>0.44750000000000001</v>
      </c>
      <c r="K638" s="147">
        <f t="shared" si="9"/>
        <v>90.306124999999994</v>
      </c>
    </row>
    <row r="639" spans="1:11" ht="15.75">
      <c r="A639" s="141"/>
      <c r="B639" s="142"/>
      <c r="C639" s="141"/>
      <c r="D639" s="141" t="s">
        <v>1865</v>
      </c>
      <c r="E639" s="141"/>
      <c r="F639" s="174"/>
      <c r="G639" s="141" t="s">
        <v>1866</v>
      </c>
      <c r="H639" s="144">
        <v>648018500145</v>
      </c>
      <c r="I639" s="145">
        <v>163.44999999999999</v>
      </c>
      <c r="J639" s="146">
        <v>0.44750000000000001</v>
      </c>
      <c r="K639" s="147">
        <f t="shared" si="9"/>
        <v>90.306124999999994</v>
      </c>
    </row>
    <row r="640" spans="1:11" ht="15.75">
      <c r="A640" s="141"/>
      <c r="B640" s="142"/>
      <c r="C640" s="141"/>
      <c r="D640" s="161"/>
      <c r="E640" s="168"/>
      <c r="F640" s="168"/>
      <c r="G640" s="168"/>
      <c r="H640" s="169"/>
      <c r="I640" s="170"/>
      <c r="J640" s="171"/>
      <c r="K640" s="147"/>
    </row>
    <row r="641" spans="1:11" ht="15.75">
      <c r="A641" s="141"/>
      <c r="B641" s="142"/>
      <c r="C641" s="141"/>
      <c r="D641" s="141" t="s">
        <v>1867</v>
      </c>
      <c r="E641" s="141"/>
      <c r="F641" s="174"/>
      <c r="G641" s="141" t="s">
        <v>1868</v>
      </c>
      <c r="H641" s="144">
        <v>648018020452</v>
      </c>
      <c r="I641" s="145">
        <v>164.99</v>
      </c>
      <c r="J641" s="146">
        <v>0.44750000000000001</v>
      </c>
      <c r="K641" s="147">
        <f t="shared" si="9"/>
        <v>91.156975000000003</v>
      </c>
    </row>
    <row r="642" spans="1:11" ht="15.75">
      <c r="A642" s="141"/>
      <c r="B642" s="142"/>
      <c r="C642" s="141"/>
      <c r="D642" s="141" t="s">
        <v>1869</v>
      </c>
      <c r="E642" s="141"/>
      <c r="F642" s="174"/>
      <c r="G642" s="141" t="s">
        <v>1870</v>
      </c>
      <c r="H642" s="144">
        <v>648018020506</v>
      </c>
      <c r="I642" s="145">
        <v>164.99</v>
      </c>
      <c r="J642" s="146">
        <v>0.44750000000000001</v>
      </c>
      <c r="K642" s="147">
        <f t="shared" si="9"/>
        <v>91.156975000000003</v>
      </c>
    </row>
    <row r="643" spans="1:11" ht="15.75">
      <c r="A643" s="141"/>
      <c r="B643" s="142"/>
      <c r="C643" s="141"/>
      <c r="D643" s="141" t="s">
        <v>1871</v>
      </c>
      <c r="E643" s="141"/>
      <c r="F643" s="174"/>
      <c r="G643" s="141" t="s">
        <v>1872</v>
      </c>
      <c r="H643" s="144">
        <v>648018025501</v>
      </c>
      <c r="I643" s="145">
        <v>164.99</v>
      </c>
      <c r="J643" s="146">
        <v>0.44750000000000001</v>
      </c>
      <c r="K643" s="147">
        <f t="shared" si="9"/>
        <v>91.156975000000003</v>
      </c>
    </row>
    <row r="644" spans="1:11" ht="15.75">
      <c r="A644" s="141"/>
      <c r="B644" s="142"/>
      <c r="C644" s="141"/>
      <c r="D644" s="141" t="s">
        <v>1873</v>
      </c>
      <c r="E644" s="141"/>
      <c r="F644" s="174"/>
      <c r="G644" s="141" t="s">
        <v>1874</v>
      </c>
      <c r="H644" s="144">
        <v>648018020605</v>
      </c>
      <c r="I644" s="145">
        <v>164.99</v>
      </c>
      <c r="J644" s="146">
        <v>0.44750000000000001</v>
      </c>
      <c r="K644" s="147">
        <f t="shared" si="9"/>
        <v>91.156975000000003</v>
      </c>
    </row>
    <row r="645" spans="1:11" ht="15.75">
      <c r="A645" s="141"/>
      <c r="B645" s="142"/>
      <c r="C645" s="141"/>
      <c r="D645" s="141" t="s">
        <v>1875</v>
      </c>
      <c r="E645" s="141"/>
      <c r="F645" s="174"/>
      <c r="G645" s="141" t="s">
        <v>1876</v>
      </c>
      <c r="H645" s="144">
        <v>648018020650</v>
      </c>
      <c r="I645" s="145">
        <v>164.99</v>
      </c>
      <c r="J645" s="146">
        <v>0.44750000000000001</v>
      </c>
      <c r="K645" s="147">
        <f t="shared" si="9"/>
        <v>91.156975000000003</v>
      </c>
    </row>
    <row r="646" spans="1:11" ht="15.75">
      <c r="A646" s="141"/>
      <c r="B646" s="142"/>
      <c r="C646" s="141"/>
      <c r="D646" s="141" t="s">
        <v>1877</v>
      </c>
      <c r="E646" s="141"/>
      <c r="F646" s="174"/>
      <c r="G646" s="141" t="s">
        <v>1878</v>
      </c>
      <c r="H646" s="144">
        <v>648018020704</v>
      </c>
      <c r="I646" s="145">
        <v>164.99</v>
      </c>
      <c r="J646" s="146">
        <v>0.44750000000000001</v>
      </c>
      <c r="K646" s="147">
        <f t="shared" si="9"/>
        <v>91.156975000000003</v>
      </c>
    </row>
    <row r="647" spans="1:11" ht="15.75">
      <c r="A647" s="141"/>
      <c r="B647" s="142"/>
      <c r="C647" s="141"/>
      <c r="D647" s="141" t="s">
        <v>1879</v>
      </c>
      <c r="E647" s="141"/>
      <c r="F647" s="174"/>
      <c r="G647" s="141" t="s">
        <v>1880</v>
      </c>
      <c r="H647" s="144">
        <v>648018000690</v>
      </c>
      <c r="I647" s="145">
        <v>164.99</v>
      </c>
      <c r="J647" s="146">
        <v>0.44750000000000001</v>
      </c>
      <c r="K647" s="147">
        <f t="shared" si="9"/>
        <v>91.156975000000003</v>
      </c>
    </row>
    <row r="648" spans="1:11" ht="15.75">
      <c r="A648" s="141"/>
      <c r="B648" s="142"/>
      <c r="C648" s="141"/>
      <c r="D648" s="141" t="s">
        <v>1881</v>
      </c>
      <c r="E648" s="141"/>
      <c r="F648" s="174"/>
      <c r="G648" s="141" t="s">
        <v>1882</v>
      </c>
      <c r="H648" s="144">
        <v>648018020803</v>
      </c>
      <c r="I648" s="145">
        <v>164.99</v>
      </c>
      <c r="J648" s="146">
        <v>0.44750000000000001</v>
      </c>
      <c r="K648" s="147">
        <f t="shared" si="9"/>
        <v>91.156975000000003</v>
      </c>
    </row>
    <row r="649" spans="1:11" ht="15.75">
      <c r="A649" s="141"/>
      <c r="B649" s="142"/>
      <c r="C649" s="141"/>
      <c r="D649" s="141" t="s">
        <v>1883</v>
      </c>
      <c r="E649" s="141"/>
      <c r="F649" s="174"/>
      <c r="G649" s="141" t="s">
        <v>1884</v>
      </c>
      <c r="H649" s="144">
        <v>648018000713</v>
      </c>
      <c r="I649" s="145">
        <v>164.99</v>
      </c>
      <c r="J649" s="146">
        <v>0.44750000000000001</v>
      </c>
      <c r="K649" s="147">
        <f t="shared" ref="K649:K712" si="10">I649-(I649*0.4475)</f>
        <v>91.156975000000003</v>
      </c>
    </row>
    <row r="650" spans="1:11" ht="15.75">
      <c r="A650" s="141"/>
      <c r="B650" s="142"/>
      <c r="C650" s="141"/>
      <c r="D650" s="141" t="s">
        <v>1885</v>
      </c>
      <c r="E650" s="141"/>
      <c r="F650" s="174"/>
      <c r="G650" s="141" t="s">
        <v>1886</v>
      </c>
      <c r="H650" s="144">
        <v>648018000720</v>
      </c>
      <c r="I650" s="145">
        <v>164.99</v>
      </c>
      <c r="J650" s="146">
        <v>0.44750000000000001</v>
      </c>
      <c r="K650" s="147">
        <f t="shared" si="10"/>
        <v>91.156975000000003</v>
      </c>
    </row>
    <row r="651" spans="1:11" ht="15.75">
      <c r="A651" s="141"/>
      <c r="B651" s="142"/>
      <c r="C651" s="141"/>
      <c r="D651" s="141" t="s">
        <v>1887</v>
      </c>
      <c r="E651" s="141"/>
      <c r="F651" s="174"/>
      <c r="G651" s="141" t="s">
        <v>1888</v>
      </c>
      <c r="H651" s="144">
        <v>648018000737</v>
      </c>
      <c r="I651" s="145">
        <v>164.99</v>
      </c>
      <c r="J651" s="146">
        <v>0.44750000000000001</v>
      </c>
      <c r="K651" s="147">
        <f t="shared" si="10"/>
        <v>91.156975000000003</v>
      </c>
    </row>
    <row r="652" spans="1:11" ht="15.75">
      <c r="A652" s="141"/>
      <c r="B652" s="142"/>
      <c r="C652" s="141"/>
      <c r="D652" s="141" t="s">
        <v>1889</v>
      </c>
      <c r="E652" s="141"/>
      <c r="F652" s="174"/>
      <c r="G652" s="141" t="s">
        <v>1890</v>
      </c>
      <c r="H652" s="144">
        <v>648018000744</v>
      </c>
      <c r="I652" s="145">
        <v>164.99</v>
      </c>
      <c r="J652" s="146">
        <v>0.44750000000000001</v>
      </c>
      <c r="K652" s="147">
        <f t="shared" si="10"/>
        <v>91.156975000000003</v>
      </c>
    </row>
    <row r="653" spans="1:11" ht="15.75">
      <c r="A653" s="141"/>
      <c r="B653" s="142"/>
      <c r="C653" s="141"/>
      <c r="D653" s="141" t="s">
        <v>1891</v>
      </c>
      <c r="E653" s="141"/>
      <c r="F653" s="174"/>
      <c r="G653" s="141" t="s">
        <v>1892</v>
      </c>
      <c r="H653" s="144">
        <v>648018000751</v>
      </c>
      <c r="I653" s="145">
        <v>164.99</v>
      </c>
      <c r="J653" s="146">
        <v>0.44750000000000001</v>
      </c>
      <c r="K653" s="147">
        <f t="shared" si="10"/>
        <v>91.156975000000003</v>
      </c>
    </row>
    <row r="654" spans="1:11" ht="15.75">
      <c r="A654" s="141"/>
      <c r="B654" s="142"/>
      <c r="C654" s="141"/>
      <c r="D654" s="141" t="s">
        <v>1893</v>
      </c>
      <c r="E654" s="141"/>
      <c r="F654" s="174"/>
      <c r="G654" s="141" t="s">
        <v>1894</v>
      </c>
      <c r="H654" s="144">
        <v>648018000768</v>
      </c>
      <c r="I654" s="145">
        <v>164.99</v>
      </c>
      <c r="J654" s="146">
        <v>0.44750000000000001</v>
      </c>
      <c r="K654" s="147">
        <f t="shared" si="10"/>
        <v>91.156975000000003</v>
      </c>
    </row>
    <row r="655" spans="1:11" ht="15.75">
      <c r="A655" s="141"/>
      <c r="B655" s="142"/>
      <c r="C655" s="141"/>
      <c r="D655" s="141" t="s">
        <v>1895</v>
      </c>
      <c r="E655" s="141"/>
      <c r="F655" s="174"/>
      <c r="G655" s="141" t="s">
        <v>1896</v>
      </c>
      <c r="H655" s="144">
        <v>648018020155</v>
      </c>
      <c r="I655" s="145">
        <v>164.99</v>
      </c>
      <c r="J655" s="146">
        <v>0.44750000000000001</v>
      </c>
      <c r="K655" s="147">
        <f t="shared" si="10"/>
        <v>91.156975000000003</v>
      </c>
    </row>
    <row r="656" spans="1:11" ht="15.75">
      <c r="A656" s="141"/>
      <c r="B656" s="142"/>
      <c r="C656" s="141"/>
      <c r="D656" s="141" t="s">
        <v>1897</v>
      </c>
      <c r="E656" s="141"/>
      <c r="F656" s="174"/>
      <c r="G656" s="141" t="s">
        <v>1898</v>
      </c>
      <c r="H656" s="144">
        <v>648018000782</v>
      </c>
      <c r="I656" s="145">
        <v>164.99</v>
      </c>
      <c r="J656" s="146">
        <v>0.44750000000000001</v>
      </c>
      <c r="K656" s="147">
        <f t="shared" si="10"/>
        <v>91.156975000000003</v>
      </c>
    </row>
    <row r="657" spans="1:11" ht="15.75">
      <c r="A657" s="141"/>
      <c r="B657" s="142"/>
      <c r="C657" s="141"/>
      <c r="D657" s="141" t="s">
        <v>1899</v>
      </c>
      <c r="E657" s="141"/>
      <c r="F657" s="174"/>
      <c r="G657" s="141" t="s">
        <v>1900</v>
      </c>
      <c r="H657" s="144">
        <v>648018020131</v>
      </c>
      <c r="I657" s="145">
        <v>164.99</v>
      </c>
      <c r="J657" s="146">
        <v>0.44750000000000001</v>
      </c>
      <c r="K657" s="147">
        <f t="shared" si="10"/>
        <v>91.156975000000003</v>
      </c>
    </row>
    <row r="658" spans="1:11" ht="15.75">
      <c r="A658" s="141"/>
      <c r="B658" s="142"/>
      <c r="C658" s="141"/>
      <c r="D658" s="141" t="s">
        <v>1901</v>
      </c>
      <c r="E658" s="141"/>
      <c r="F658" s="174"/>
      <c r="G658" s="141" t="s">
        <v>1902</v>
      </c>
      <c r="H658" s="144">
        <v>648018020148</v>
      </c>
      <c r="I658" s="145">
        <v>164.99</v>
      </c>
      <c r="J658" s="146">
        <v>0.44750000000000001</v>
      </c>
      <c r="K658" s="147">
        <f t="shared" si="10"/>
        <v>91.156975000000003</v>
      </c>
    </row>
    <row r="659" spans="1:11" ht="15.75">
      <c r="A659" s="141"/>
      <c r="B659" s="142"/>
      <c r="C659" s="141"/>
      <c r="D659" s="141" t="s">
        <v>1903</v>
      </c>
      <c r="E659" s="141"/>
      <c r="F659" s="174"/>
      <c r="G659" s="141" t="s">
        <v>1904</v>
      </c>
      <c r="H659" s="144">
        <v>648018027017</v>
      </c>
      <c r="I659" s="145">
        <v>164.99</v>
      </c>
      <c r="J659" s="146">
        <v>0.44750000000000001</v>
      </c>
      <c r="K659" s="147">
        <f t="shared" si="10"/>
        <v>91.156975000000003</v>
      </c>
    </row>
    <row r="660" spans="1:11" ht="15.75">
      <c r="A660" s="141"/>
      <c r="B660" s="142"/>
      <c r="C660" s="141"/>
      <c r="D660" s="141" t="s">
        <v>1905</v>
      </c>
      <c r="E660" s="141"/>
      <c r="F660" s="174"/>
      <c r="G660" s="141" t="s">
        <v>1906</v>
      </c>
      <c r="H660" s="144">
        <v>648018027529</v>
      </c>
      <c r="I660" s="145">
        <v>164.99</v>
      </c>
      <c r="J660" s="146">
        <v>0.44750000000000001</v>
      </c>
      <c r="K660" s="147">
        <f t="shared" si="10"/>
        <v>91.156975000000003</v>
      </c>
    </row>
    <row r="661" spans="1:11" ht="15.75">
      <c r="A661" s="141"/>
      <c r="B661" s="142"/>
      <c r="C661" s="141"/>
      <c r="D661" s="141" t="s">
        <v>1907</v>
      </c>
      <c r="E661" s="141"/>
      <c r="F661" s="174"/>
      <c r="G661" s="141" t="s">
        <v>1908</v>
      </c>
      <c r="H661" s="144">
        <v>648018028021</v>
      </c>
      <c r="I661" s="145">
        <v>164.99</v>
      </c>
      <c r="J661" s="146">
        <v>0.44750000000000001</v>
      </c>
      <c r="K661" s="147">
        <f t="shared" si="10"/>
        <v>91.156975000000003</v>
      </c>
    </row>
    <row r="662" spans="1:11" ht="15.75">
      <c r="A662" s="141"/>
      <c r="B662" s="142"/>
      <c r="C662" s="141"/>
      <c r="D662" s="141" t="s">
        <v>1909</v>
      </c>
      <c r="E662" s="141"/>
      <c r="F662" s="174"/>
      <c r="G662" s="141" t="s">
        <v>1910</v>
      </c>
      <c r="H662" s="144">
        <v>648018000843</v>
      </c>
      <c r="I662" s="145">
        <v>164.99</v>
      </c>
      <c r="J662" s="146">
        <v>0.44750000000000001</v>
      </c>
      <c r="K662" s="147">
        <f t="shared" si="10"/>
        <v>91.156975000000003</v>
      </c>
    </row>
    <row r="663" spans="1:11" ht="15.75">
      <c r="A663" s="141"/>
      <c r="B663" s="142"/>
      <c r="C663" s="141"/>
      <c r="D663" s="141" t="s">
        <v>1911</v>
      </c>
      <c r="E663" s="141"/>
      <c r="F663" s="174"/>
      <c r="G663" s="141" t="s">
        <v>1912</v>
      </c>
      <c r="H663" s="144">
        <v>648018000850</v>
      </c>
      <c r="I663" s="145">
        <v>164.99</v>
      </c>
      <c r="J663" s="146">
        <v>0.44750000000000001</v>
      </c>
      <c r="K663" s="147">
        <f t="shared" si="10"/>
        <v>91.156975000000003</v>
      </c>
    </row>
    <row r="664" spans="1:11" ht="15.75">
      <c r="A664" s="141"/>
      <c r="B664" s="142"/>
      <c r="C664" s="141"/>
      <c r="D664" s="141" t="s">
        <v>1913</v>
      </c>
      <c r="E664" s="141"/>
      <c r="F664" s="174"/>
      <c r="G664" s="141" t="s">
        <v>1914</v>
      </c>
      <c r="H664" s="144">
        <v>648018029516</v>
      </c>
      <c r="I664" s="145">
        <v>164.99</v>
      </c>
      <c r="J664" s="146">
        <v>0.44750000000000001</v>
      </c>
      <c r="K664" s="147">
        <f t="shared" si="10"/>
        <v>91.156975000000003</v>
      </c>
    </row>
    <row r="665" spans="1:11" ht="15.75">
      <c r="A665" s="141"/>
      <c r="B665" s="142"/>
      <c r="C665" s="141"/>
      <c r="D665" s="141" t="s">
        <v>1915</v>
      </c>
      <c r="E665" s="141"/>
      <c r="F665" s="174"/>
      <c r="G665" s="141" t="s">
        <v>1916</v>
      </c>
      <c r="H665" s="144">
        <v>648018000874</v>
      </c>
      <c r="I665" s="145">
        <v>164.99</v>
      </c>
      <c r="J665" s="146">
        <v>0.44750000000000001</v>
      </c>
      <c r="K665" s="147">
        <f t="shared" si="10"/>
        <v>91.156975000000003</v>
      </c>
    </row>
    <row r="666" spans="1:11" ht="15.75">
      <c r="A666" s="141"/>
      <c r="B666" s="142"/>
      <c r="C666" s="141"/>
      <c r="D666" s="141" t="s">
        <v>1917</v>
      </c>
      <c r="E666" s="141"/>
      <c r="F666" s="174"/>
      <c r="G666" s="141" t="s">
        <v>1918</v>
      </c>
      <c r="H666" s="144">
        <v>648018021510</v>
      </c>
      <c r="I666" s="145">
        <v>164.99</v>
      </c>
      <c r="J666" s="146">
        <v>0.44750000000000001</v>
      </c>
      <c r="K666" s="147">
        <f t="shared" si="10"/>
        <v>91.156975000000003</v>
      </c>
    </row>
    <row r="667" spans="1:11" ht="15.75">
      <c r="A667" s="141"/>
      <c r="B667" s="142"/>
      <c r="C667" s="141"/>
      <c r="D667" s="141" t="s">
        <v>1919</v>
      </c>
      <c r="E667" s="141"/>
      <c r="F667" s="174"/>
      <c r="G667" s="141" t="s">
        <v>1920</v>
      </c>
      <c r="H667" s="144">
        <v>648018021114</v>
      </c>
      <c r="I667" s="145">
        <v>164.99</v>
      </c>
      <c r="J667" s="146">
        <v>0.44750000000000001</v>
      </c>
      <c r="K667" s="147">
        <f t="shared" si="10"/>
        <v>91.156975000000003</v>
      </c>
    </row>
    <row r="668" spans="1:11" ht="15.75">
      <c r="A668" s="141"/>
      <c r="B668" s="142"/>
      <c r="C668" s="141"/>
      <c r="D668" s="141" t="s">
        <v>1921</v>
      </c>
      <c r="E668" s="141"/>
      <c r="F668" s="174"/>
      <c r="G668" s="141" t="s">
        <v>1922</v>
      </c>
      <c r="H668" s="144">
        <v>648018021527</v>
      </c>
      <c r="I668" s="145">
        <v>164.99</v>
      </c>
      <c r="J668" s="146">
        <v>0.44750000000000001</v>
      </c>
      <c r="K668" s="147">
        <f t="shared" si="10"/>
        <v>91.156975000000003</v>
      </c>
    </row>
    <row r="669" spans="1:11" ht="15.75">
      <c r="A669" s="141"/>
      <c r="B669" s="142"/>
      <c r="C669" s="141"/>
      <c r="D669" s="141" t="s">
        <v>1923</v>
      </c>
      <c r="E669" s="141"/>
      <c r="F669" s="174"/>
      <c r="G669" s="141" t="s">
        <v>1924</v>
      </c>
      <c r="H669" s="144">
        <v>648018000911</v>
      </c>
      <c r="I669" s="145">
        <v>164.99</v>
      </c>
      <c r="J669" s="146">
        <v>0.44750000000000001</v>
      </c>
      <c r="K669" s="147">
        <f t="shared" si="10"/>
        <v>91.156975000000003</v>
      </c>
    </row>
    <row r="670" spans="1:11" ht="15.75">
      <c r="A670" s="141"/>
      <c r="B670" s="142"/>
      <c r="C670" s="141"/>
      <c r="D670" s="141" t="s">
        <v>1925</v>
      </c>
      <c r="E670" s="141"/>
      <c r="F670" s="174"/>
      <c r="G670" s="141" t="s">
        <v>1926</v>
      </c>
      <c r="H670" s="144">
        <v>648018021329</v>
      </c>
      <c r="I670" s="145">
        <v>164.99</v>
      </c>
      <c r="J670" s="146">
        <v>0.44750000000000001</v>
      </c>
      <c r="K670" s="147">
        <f t="shared" si="10"/>
        <v>91.156975000000003</v>
      </c>
    </row>
    <row r="671" spans="1:11" ht="15.75">
      <c r="A671" s="141"/>
      <c r="B671" s="142"/>
      <c r="C671" s="141"/>
      <c r="D671" s="141" t="s">
        <v>1927</v>
      </c>
      <c r="E671" s="141"/>
      <c r="F671" s="174"/>
      <c r="G671" s="141" t="s">
        <v>1928</v>
      </c>
      <c r="H671" s="144">
        <v>648018021428</v>
      </c>
      <c r="I671" s="145">
        <v>164.99</v>
      </c>
      <c r="J671" s="146">
        <v>0.44750000000000001</v>
      </c>
      <c r="K671" s="147">
        <f t="shared" si="10"/>
        <v>91.156975000000003</v>
      </c>
    </row>
    <row r="672" spans="1:11" ht="15.75">
      <c r="A672" s="141"/>
      <c r="B672" s="142"/>
      <c r="C672" s="141"/>
      <c r="D672" s="141" t="s">
        <v>1929</v>
      </c>
      <c r="E672" s="141"/>
      <c r="F672" s="141"/>
      <c r="G672" s="141" t="s">
        <v>1930</v>
      </c>
      <c r="H672" s="175">
        <v>648018040450</v>
      </c>
      <c r="I672" s="145">
        <v>186.99</v>
      </c>
      <c r="J672" s="146">
        <v>0.44750000000000001</v>
      </c>
      <c r="K672" s="147">
        <f t="shared" si="10"/>
        <v>103.311975</v>
      </c>
    </row>
    <row r="673" spans="1:11" ht="15.75">
      <c r="A673" s="141"/>
      <c r="B673" s="142"/>
      <c r="C673" s="141"/>
      <c r="D673" s="141" t="s">
        <v>1931</v>
      </c>
      <c r="E673" s="141"/>
      <c r="F673" s="174"/>
      <c r="G673" s="141" t="s">
        <v>1932</v>
      </c>
      <c r="H673" s="175">
        <v>648018040504</v>
      </c>
      <c r="I673" s="145">
        <v>186.99</v>
      </c>
      <c r="J673" s="146">
        <v>0.44750000000000001</v>
      </c>
      <c r="K673" s="147">
        <f t="shared" si="10"/>
        <v>103.311975</v>
      </c>
    </row>
    <row r="674" spans="1:11" ht="15.75">
      <c r="A674" s="141"/>
      <c r="B674" s="142"/>
      <c r="C674" s="141"/>
      <c r="D674" s="141" t="s">
        <v>1933</v>
      </c>
      <c r="E674" s="141"/>
      <c r="F674" s="174"/>
      <c r="G674" s="141" t="s">
        <v>1934</v>
      </c>
      <c r="H674" s="175">
        <v>648018000034</v>
      </c>
      <c r="I674" s="145">
        <v>186.99</v>
      </c>
      <c r="J674" s="146">
        <v>0.44750000000000001</v>
      </c>
      <c r="K674" s="147">
        <f t="shared" si="10"/>
        <v>103.311975</v>
      </c>
    </row>
    <row r="675" spans="1:11" ht="15.75">
      <c r="A675" s="141"/>
      <c r="B675" s="142"/>
      <c r="C675" s="141"/>
      <c r="D675" s="141" t="s">
        <v>1935</v>
      </c>
      <c r="E675" s="141"/>
      <c r="F675" s="174"/>
      <c r="G675" s="141" t="s">
        <v>1936</v>
      </c>
      <c r="H675" s="175">
        <v>648018040603</v>
      </c>
      <c r="I675" s="145">
        <v>186.99</v>
      </c>
      <c r="J675" s="146">
        <v>0.44750000000000001</v>
      </c>
      <c r="K675" s="147">
        <f t="shared" si="10"/>
        <v>103.311975</v>
      </c>
    </row>
    <row r="676" spans="1:11" ht="15.75">
      <c r="A676" s="141"/>
      <c r="B676" s="142"/>
      <c r="C676" s="141"/>
      <c r="D676" s="141" t="s">
        <v>1937</v>
      </c>
      <c r="E676" s="141"/>
      <c r="F676" s="174"/>
      <c r="G676" s="141" t="s">
        <v>1938</v>
      </c>
      <c r="H676" s="175">
        <v>648018000058</v>
      </c>
      <c r="I676" s="145">
        <v>186.99</v>
      </c>
      <c r="J676" s="146">
        <v>0.44750000000000001</v>
      </c>
      <c r="K676" s="147">
        <f t="shared" si="10"/>
        <v>103.311975</v>
      </c>
    </row>
    <row r="677" spans="1:11" ht="15.75">
      <c r="A677" s="141"/>
      <c r="B677" s="142"/>
      <c r="C677" s="141"/>
      <c r="D677" s="141" t="s">
        <v>1939</v>
      </c>
      <c r="E677" s="141"/>
      <c r="F677" s="174"/>
      <c r="G677" s="141" t="s">
        <v>1940</v>
      </c>
      <c r="H677" s="175">
        <v>648018040702</v>
      </c>
      <c r="I677" s="145">
        <v>186.99</v>
      </c>
      <c r="J677" s="146">
        <v>0.44750000000000001</v>
      </c>
      <c r="K677" s="147">
        <f t="shared" si="10"/>
        <v>103.311975</v>
      </c>
    </row>
    <row r="678" spans="1:11" ht="15.75">
      <c r="A678" s="141"/>
      <c r="B678" s="142"/>
      <c r="C678" s="141"/>
      <c r="D678" s="141" t="s">
        <v>1941</v>
      </c>
      <c r="E678" s="141"/>
      <c r="F678" s="174"/>
      <c r="G678" s="141" t="s">
        <v>1942</v>
      </c>
      <c r="H678" s="175">
        <v>648018040757</v>
      </c>
      <c r="I678" s="145">
        <v>186.99</v>
      </c>
      <c r="J678" s="146">
        <v>0.44750000000000001</v>
      </c>
      <c r="K678" s="147">
        <f t="shared" si="10"/>
        <v>103.311975</v>
      </c>
    </row>
    <row r="679" spans="1:11" ht="15.75">
      <c r="A679" s="141"/>
      <c r="B679" s="142"/>
      <c r="C679" s="141"/>
      <c r="D679" s="141" t="s">
        <v>1943</v>
      </c>
      <c r="E679" s="141"/>
      <c r="F679" s="174"/>
      <c r="G679" s="141" t="s">
        <v>1944</v>
      </c>
      <c r="H679" s="175">
        <v>648018040801</v>
      </c>
      <c r="I679" s="145">
        <v>186.99</v>
      </c>
      <c r="J679" s="146">
        <v>0.44750000000000001</v>
      </c>
      <c r="K679" s="147">
        <f t="shared" si="10"/>
        <v>103.311975</v>
      </c>
    </row>
    <row r="680" spans="1:11" ht="15.75">
      <c r="A680" s="141"/>
      <c r="B680" s="142"/>
      <c r="C680" s="141"/>
      <c r="D680" s="141" t="s">
        <v>1945</v>
      </c>
      <c r="E680" s="141"/>
      <c r="F680" s="174"/>
      <c r="G680" s="141" t="s">
        <v>1946</v>
      </c>
      <c r="H680" s="175">
        <v>648018040856</v>
      </c>
      <c r="I680" s="145">
        <v>186.99</v>
      </c>
      <c r="J680" s="146">
        <v>0.44750000000000001</v>
      </c>
      <c r="K680" s="147">
        <f t="shared" si="10"/>
        <v>103.311975</v>
      </c>
    </row>
    <row r="681" spans="1:11" ht="15.75">
      <c r="A681" s="141"/>
      <c r="B681" s="142"/>
      <c r="C681" s="141"/>
      <c r="D681" s="141" t="s">
        <v>1947</v>
      </c>
      <c r="E681" s="141"/>
      <c r="F681" s="174"/>
      <c r="G681" s="141" t="s">
        <v>1948</v>
      </c>
      <c r="H681" s="175">
        <v>648018040900</v>
      </c>
      <c r="I681" s="145">
        <v>186.99</v>
      </c>
      <c r="J681" s="146">
        <v>0.44750000000000001</v>
      </c>
      <c r="K681" s="147">
        <f t="shared" si="10"/>
        <v>103.311975</v>
      </c>
    </row>
    <row r="682" spans="1:11" ht="15.75">
      <c r="A682" s="141"/>
      <c r="B682" s="142"/>
      <c r="C682" s="141"/>
      <c r="D682" s="141" t="s">
        <v>1949</v>
      </c>
      <c r="E682" s="141"/>
      <c r="F682" s="174"/>
      <c r="G682" s="141" t="s">
        <v>1950</v>
      </c>
      <c r="H682" s="175">
        <v>648018040955</v>
      </c>
      <c r="I682" s="145">
        <v>186.99</v>
      </c>
      <c r="J682" s="146">
        <v>0.44750000000000001</v>
      </c>
      <c r="K682" s="147">
        <f t="shared" si="10"/>
        <v>103.311975</v>
      </c>
    </row>
    <row r="683" spans="1:11" ht="15.75">
      <c r="A683" s="141"/>
      <c r="B683" s="142"/>
      <c r="C683" s="141"/>
      <c r="D683" s="141" t="s">
        <v>1951</v>
      </c>
      <c r="E683" s="141"/>
      <c r="F683" s="174"/>
      <c r="G683" s="141" t="s">
        <v>1952</v>
      </c>
      <c r="H683" s="175">
        <v>648018041006</v>
      </c>
      <c r="I683" s="145">
        <v>186.99</v>
      </c>
      <c r="J683" s="146">
        <v>0.44750000000000001</v>
      </c>
      <c r="K683" s="147">
        <f t="shared" si="10"/>
        <v>103.311975</v>
      </c>
    </row>
    <row r="684" spans="1:11" ht="15.75">
      <c r="A684" s="141"/>
      <c r="B684" s="142"/>
      <c r="C684" s="141"/>
      <c r="D684" s="141" t="s">
        <v>1953</v>
      </c>
      <c r="E684" s="141"/>
      <c r="F684" s="174"/>
      <c r="G684" s="141" t="s">
        <v>1954</v>
      </c>
      <c r="H684" s="175">
        <v>648018000133</v>
      </c>
      <c r="I684" s="145">
        <v>186.99</v>
      </c>
      <c r="J684" s="146">
        <v>0.44750000000000001</v>
      </c>
      <c r="K684" s="147">
        <f t="shared" si="10"/>
        <v>103.311975</v>
      </c>
    </row>
    <row r="685" spans="1:11" ht="15.75">
      <c r="A685" s="141"/>
      <c r="B685" s="142"/>
      <c r="C685" s="141"/>
      <c r="D685" s="141" t="s">
        <v>1955</v>
      </c>
      <c r="E685" s="141"/>
      <c r="F685" s="174"/>
      <c r="G685" s="141" t="s">
        <v>1956</v>
      </c>
      <c r="H685" s="175">
        <v>648018040115</v>
      </c>
      <c r="I685" s="145">
        <v>186.99</v>
      </c>
      <c r="J685" s="146">
        <v>0.44750000000000001</v>
      </c>
      <c r="K685" s="147">
        <f t="shared" si="10"/>
        <v>103.311975</v>
      </c>
    </row>
    <row r="686" spans="1:11" ht="15.75">
      <c r="A686" s="141"/>
      <c r="B686" s="142"/>
      <c r="C686" s="141"/>
      <c r="D686" s="141" t="s">
        <v>1957</v>
      </c>
      <c r="E686" s="141"/>
      <c r="F686" s="174"/>
      <c r="G686" s="141" t="s">
        <v>1958</v>
      </c>
      <c r="H686" s="175">
        <v>648018041150</v>
      </c>
      <c r="I686" s="145">
        <v>186.99</v>
      </c>
      <c r="J686" s="146">
        <v>0.44750000000000001</v>
      </c>
      <c r="K686" s="147">
        <f t="shared" si="10"/>
        <v>103.311975</v>
      </c>
    </row>
    <row r="687" spans="1:11" ht="15.75">
      <c r="A687" s="141"/>
      <c r="B687" s="142"/>
      <c r="C687" s="141"/>
      <c r="D687" s="141" t="s">
        <v>1959</v>
      </c>
      <c r="E687" s="141"/>
      <c r="F687" s="174"/>
      <c r="G687" s="141" t="s">
        <v>1960</v>
      </c>
      <c r="H687" s="175">
        <v>648018041204</v>
      </c>
      <c r="I687" s="145">
        <v>186.99</v>
      </c>
      <c r="J687" s="146">
        <v>0.44750000000000001</v>
      </c>
      <c r="K687" s="147">
        <f t="shared" si="10"/>
        <v>103.311975</v>
      </c>
    </row>
    <row r="688" spans="1:11" ht="15.75">
      <c r="A688" s="141"/>
      <c r="B688" s="142"/>
      <c r="C688" s="141"/>
      <c r="D688" s="141" t="s">
        <v>1961</v>
      </c>
      <c r="E688" s="141"/>
      <c r="F688" s="174"/>
      <c r="G688" s="141" t="s">
        <v>1962</v>
      </c>
      <c r="H688" s="175">
        <v>648018041303</v>
      </c>
      <c r="I688" s="145">
        <v>186.99</v>
      </c>
      <c r="J688" s="146">
        <v>0.44750000000000001</v>
      </c>
      <c r="K688" s="147">
        <f t="shared" si="10"/>
        <v>103.311975</v>
      </c>
    </row>
    <row r="689" spans="1:11" ht="15.75">
      <c r="A689" s="141"/>
      <c r="B689" s="142"/>
      <c r="C689" s="141"/>
      <c r="D689" s="141" t="s">
        <v>1963</v>
      </c>
      <c r="E689" s="141"/>
      <c r="F689" s="174"/>
      <c r="G689" s="141" t="s">
        <v>1964</v>
      </c>
      <c r="H689" s="175">
        <v>648018041402</v>
      </c>
      <c r="I689" s="145">
        <v>186.99</v>
      </c>
      <c r="J689" s="146">
        <v>0.44750000000000001</v>
      </c>
      <c r="K689" s="147">
        <f t="shared" si="10"/>
        <v>103.311975</v>
      </c>
    </row>
    <row r="690" spans="1:11" ht="15.75">
      <c r="A690" s="141"/>
      <c r="B690" s="142"/>
      <c r="C690" s="141"/>
      <c r="D690" s="141" t="s">
        <v>1965</v>
      </c>
      <c r="E690" s="141"/>
      <c r="F690" s="174"/>
      <c r="G690" s="141" t="s">
        <v>1966</v>
      </c>
      <c r="H690" s="175">
        <v>648018040719</v>
      </c>
      <c r="I690" s="145">
        <v>186.99</v>
      </c>
      <c r="J690" s="146">
        <v>0.44750000000000001</v>
      </c>
      <c r="K690" s="147">
        <f t="shared" si="10"/>
        <v>103.311975</v>
      </c>
    </row>
    <row r="691" spans="1:11" ht="15.75">
      <c r="A691" s="141"/>
      <c r="B691" s="142"/>
      <c r="C691" s="141"/>
      <c r="D691" s="141" t="s">
        <v>1967</v>
      </c>
      <c r="E691" s="141"/>
      <c r="F691" s="174"/>
      <c r="G691" s="141" t="s">
        <v>1968</v>
      </c>
      <c r="H691" s="175">
        <v>648018047510</v>
      </c>
      <c r="I691" s="145">
        <v>186.99</v>
      </c>
      <c r="J691" s="146">
        <v>0.44750000000000001</v>
      </c>
      <c r="K691" s="147">
        <f t="shared" si="10"/>
        <v>103.311975</v>
      </c>
    </row>
    <row r="692" spans="1:11" ht="15.75">
      <c r="A692" s="141"/>
      <c r="B692" s="142"/>
      <c r="C692" s="141"/>
      <c r="D692" s="141" t="s">
        <v>1969</v>
      </c>
      <c r="E692" s="141"/>
      <c r="F692" s="174"/>
      <c r="G692" s="141" t="s">
        <v>1970</v>
      </c>
      <c r="H692" s="175">
        <v>648018041808</v>
      </c>
      <c r="I692" s="145">
        <v>186.99</v>
      </c>
      <c r="J692" s="146">
        <v>0.44750000000000001</v>
      </c>
      <c r="K692" s="147">
        <f t="shared" si="10"/>
        <v>103.311975</v>
      </c>
    </row>
    <row r="693" spans="1:11" ht="15.75">
      <c r="A693" s="141"/>
      <c r="B693" s="142"/>
      <c r="C693" s="141"/>
      <c r="D693" s="141" t="s">
        <v>1971</v>
      </c>
      <c r="E693" s="141"/>
      <c r="F693" s="174"/>
      <c r="G693" s="141" t="s">
        <v>1972</v>
      </c>
      <c r="H693" s="175">
        <v>648018041853</v>
      </c>
      <c r="I693" s="145">
        <v>186.99</v>
      </c>
      <c r="J693" s="146">
        <v>0.44750000000000001</v>
      </c>
      <c r="K693" s="147">
        <f t="shared" si="10"/>
        <v>103.311975</v>
      </c>
    </row>
    <row r="694" spans="1:11" ht="15.75">
      <c r="A694" s="141"/>
      <c r="B694" s="142"/>
      <c r="C694" s="141"/>
      <c r="D694" s="141" t="s">
        <v>1973</v>
      </c>
      <c r="E694" s="141"/>
      <c r="F694" s="174"/>
      <c r="G694" s="141" t="s">
        <v>1974</v>
      </c>
      <c r="H694" s="175">
        <v>648018049019</v>
      </c>
      <c r="I694" s="145">
        <v>186.99</v>
      </c>
      <c r="J694" s="146">
        <v>0.44750000000000001</v>
      </c>
      <c r="K694" s="147">
        <f t="shared" si="10"/>
        <v>103.311975</v>
      </c>
    </row>
    <row r="695" spans="1:11" ht="15.75">
      <c r="A695" s="141"/>
      <c r="B695" s="142"/>
      <c r="C695" s="141"/>
      <c r="D695" s="141" t="s">
        <v>1975</v>
      </c>
      <c r="E695" s="141"/>
      <c r="F695" s="174"/>
      <c r="G695" s="141" t="s">
        <v>1976</v>
      </c>
      <c r="H695" s="175">
        <v>648018000249</v>
      </c>
      <c r="I695" s="145">
        <v>186.99</v>
      </c>
      <c r="J695" s="146">
        <v>0.44750000000000001</v>
      </c>
      <c r="K695" s="147">
        <f t="shared" si="10"/>
        <v>103.311975</v>
      </c>
    </row>
    <row r="696" spans="1:11" ht="15.75">
      <c r="A696" s="141"/>
      <c r="B696" s="142"/>
      <c r="C696" s="141"/>
      <c r="D696" s="141" t="s">
        <v>1977</v>
      </c>
      <c r="E696" s="141"/>
      <c r="F696" s="174"/>
      <c r="G696" s="141" t="s">
        <v>1978</v>
      </c>
      <c r="H696" s="175">
        <v>648018041013</v>
      </c>
      <c r="I696" s="145">
        <v>186.99</v>
      </c>
      <c r="J696" s="146">
        <v>0.44750000000000001</v>
      </c>
      <c r="K696" s="147">
        <f t="shared" si="10"/>
        <v>103.311975</v>
      </c>
    </row>
    <row r="697" spans="1:11" ht="15.75">
      <c r="A697" s="141"/>
      <c r="B697" s="142"/>
      <c r="C697" s="141"/>
      <c r="D697" s="141" t="s">
        <v>1979</v>
      </c>
      <c r="E697" s="141"/>
      <c r="F697" s="174"/>
      <c r="G697" s="141" t="s">
        <v>1980</v>
      </c>
      <c r="H697" s="175">
        <v>648018000263</v>
      </c>
      <c r="I697" s="145">
        <v>186.99</v>
      </c>
      <c r="J697" s="146">
        <v>0.44750000000000001</v>
      </c>
      <c r="K697" s="147">
        <f t="shared" si="10"/>
        <v>103.311975</v>
      </c>
    </row>
    <row r="698" spans="1:11" ht="15.75">
      <c r="A698" s="141"/>
      <c r="B698" s="142"/>
      <c r="C698" s="141"/>
      <c r="D698" s="141" t="s">
        <v>1981</v>
      </c>
      <c r="E698" s="141"/>
      <c r="F698" s="174"/>
      <c r="G698" s="141" t="s">
        <v>1982</v>
      </c>
      <c r="H698" s="175">
        <v>648018000270</v>
      </c>
      <c r="I698" s="145">
        <v>186.99</v>
      </c>
      <c r="J698" s="146">
        <v>0.44750000000000001</v>
      </c>
      <c r="K698" s="147">
        <f t="shared" si="10"/>
        <v>103.311975</v>
      </c>
    </row>
    <row r="699" spans="1:11" ht="15.75">
      <c r="A699" s="141"/>
      <c r="B699" s="142"/>
      <c r="C699" s="141"/>
      <c r="D699" s="141" t="s">
        <v>1983</v>
      </c>
      <c r="E699" s="141"/>
      <c r="F699" s="174"/>
      <c r="G699" s="141" t="s">
        <v>1984</v>
      </c>
      <c r="H699" s="175">
        <v>648018000287</v>
      </c>
      <c r="I699" s="145">
        <v>186.99</v>
      </c>
      <c r="J699" s="146">
        <v>0.44750000000000001</v>
      </c>
      <c r="K699" s="147">
        <f t="shared" si="10"/>
        <v>103.311975</v>
      </c>
    </row>
    <row r="700" spans="1:11" ht="15.75">
      <c r="A700" s="141"/>
      <c r="B700" s="142"/>
      <c r="C700" s="141"/>
      <c r="D700" s="141" t="s">
        <v>1985</v>
      </c>
      <c r="E700" s="141"/>
      <c r="F700" s="174"/>
      <c r="G700" s="141" t="s">
        <v>1986</v>
      </c>
      <c r="H700" s="175">
        <v>648018000294</v>
      </c>
      <c r="I700" s="145">
        <v>186.99</v>
      </c>
      <c r="J700" s="146">
        <v>0.44750000000000001</v>
      </c>
      <c r="K700" s="147">
        <f t="shared" si="10"/>
        <v>103.311975</v>
      </c>
    </row>
    <row r="701" spans="1:11" ht="15.75">
      <c r="A701" s="141"/>
      <c r="B701" s="142"/>
      <c r="C701" s="141"/>
      <c r="D701" s="141" t="s">
        <v>1987</v>
      </c>
      <c r="E701" s="141"/>
      <c r="F701" s="174"/>
      <c r="G701" s="141" t="s">
        <v>1988</v>
      </c>
      <c r="H701" s="175">
        <v>648018000300</v>
      </c>
      <c r="I701" s="145">
        <v>186.99</v>
      </c>
      <c r="J701" s="146">
        <v>0.44750000000000001</v>
      </c>
      <c r="K701" s="147">
        <f t="shared" si="10"/>
        <v>103.311975</v>
      </c>
    </row>
    <row r="702" spans="1:11" ht="15.75">
      <c r="A702" s="141"/>
      <c r="B702" s="142"/>
      <c r="C702" s="141"/>
      <c r="D702" s="141" t="s">
        <v>1989</v>
      </c>
      <c r="E702" s="141"/>
      <c r="F702" s="174"/>
      <c r="G702" s="141" t="s">
        <v>1990</v>
      </c>
      <c r="H702" s="175">
        <v>648018040146</v>
      </c>
      <c r="I702" s="145">
        <v>186.99</v>
      </c>
      <c r="J702" s="146">
        <v>0.44750000000000001</v>
      </c>
      <c r="K702" s="147">
        <f t="shared" si="10"/>
        <v>103.311975</v>
      </c>
    </row>
    <row r="703" spans="1:11" ht="15.75">
      <c r="A703" s="141"/>
      <c r="B703" s="141"/>
      <c r="C703" s="141"/>
      <c r="D703" s="141" t="s">
        <v>1991</v>
      </c>
      <c r="E703" s="141"/>
      <c r="F703" s="141"/>
      <c r="G703" s="141" t="s">
        <v>1992</v>
      </c>
      <c r="H703" s="144">
        <v>648018170614</v>
      </c>
      <c r="I703" s="145">
        <v>205.45</v>
      </c>
      <c r="J703" s="146">
        <v>0.44750000000000001</v>
      </c>
      <c r="K703" s="147">
        <f t="shared" si="10"/>
        <v>113.51112499999999</v>
      </c>
    </row>
    <row r="704" spans="1:11" ht="15.75">
      <c r="A704" s="141"/>
      <c r="B704" s="141"/>
      <c r="C704" s="141"/>
      <c r="D704" s="141" t="s">
        <v>1993</v>
      </c>
      <c r="E704" s="141"/>
      <c r="F704" s="141"/>
      <c r="G704" s="141" t="s">
        <v>1994</v>
      </c>
      <c r="H704" s="144">
        <v>648018170621</v>
      </c>
      <c r="I704" s="145">
        <v>205.45</v>
      </c>
      <c r="J704" s="146">
        <v>0.44750000000000001</v>
      </c>
      <c r="K704" s="147">
        <f t="shared" si="10"/>
        <v>113.51112499999999</v>
      </c>
    </row>
    <row r="705" spans="1:11" ht="15.75">
      <c r="A705" s="141"/>
      <c r="B705" s="141"/>
      <c r="C705" s="141"/>
      <c r="D705" s="141" t="s">
        <v>1995</v>
      </c>
      <c r="E705" s="141"/>
      <c r="F705" s="141"/>
      <c r="G705" s="141" t="s">
        <v>1996</v>
      </c>
      <c r="H705" s="144">
        <v>648018170638</v>
      </c>
      <c r="I705" s="145">
        <v>205.45</v>
      </c>
      <c r="J705" s="146">
        <v>0.44750000000000001</v>
      </c>
      <c r="K705" s="147">
        <f t="shared" si="10"/>
        <v>113.51112499999999</v>
      </c>
    </row>
    <row r="706" spans="1:11" ht="15.75">
      <c r="A706" s="141"/>
      <c r="B706" s="141"/>
      <c r="C706" s="141"/>
      <c r="D706" s="141" t="s">
        <v>1997</v>
      </c>
      <c r="E706" s="141"/>
      <c r="F706" s="141"/>
      <c r="G706" s="141" t="s">
        <v>1998</v>
      </c>
      <c r="H706" s="144">
        <v>648018032066</v>
      </c>
      <c r="I706" s="145">
        <v>205.45</v>
      </c>
      <c r="J706" s="146">
        <v>0.44750000000000001</v>
      </c>
      <c r="K706" s="147">
        <f t="shared" si="10"/>
        <v>113.51112499999999</v>
      </c>
    </row>
    <row r="707" spans="1:11" ht="15.75">
      <c r="A707" s="141"/>
      <c r="B707" s="141"/>
      <c r="C707" s="141"/>
      <c r="D707" s="141" t="s">
        <v>1999</v>
      </c>
      <c r="E707" s="141"/>
      <c r="F707" s="141"/>
      <c r="G707" s="141" t="s">
        <v>2000</v>
      </c>
      <c r="H707" s="144">
        <v>648018032080</v>
      </c>
      <c r="I707" s="145">
        <v>205.45</v>
      </c>
      <c r="J707" s="146">
        <v>0.44750000000000001</v>
      </c>
      <c r="K707" s="147">
        <f t="shared" si="10"/>
        <v>113.51112499999999</v>
      </c>
    </row>
    <row r="708" spans="1:11" ht="15.75">
      <c r="A708" s="141"/>
      <c r="B708" s="141"/>
      <c r="C708" s="141"/>
      <c r="D708" s="141" t="s">
        <v>2001</v>
      </c>
      <c r="E708" s="141"/>
      <c r="F708" s="141"/>
      <c r="G708" s="141" t="s">
        <v>2002</v>
      </c>
      <c r="H708" s="144">
        <v>648018032028</v>
      </c>
      <c r="I708" s="145">
        <v>205.45</v>
      </c>
      <c r="J708" s="146">
        <v>0.44750000000000001</v>
      </c>
      <c r="K708" s="147">
        <f t="shared" si="10"/>
        <v>113.51112499999999</v>
      </c>
    </row>
    <row r="709" spans="1:11" ht="15.75">
      <c r="A709" s="141"/>
      <c r="B709" s="141"/>
      <c r="C709" s="141"/>
      <c r="D709" s="141" t="s">
        <v>2003</v>
      </c>
      <c r="E709" s="141"/>
      <c r="F709" s="141"/>
      <c r="G709" s="141" t="s">
        <v>2004</v>
      </c>
      <c r="H709" s="144">
        <v>648018032035</v>
      </c>
      <c r="I709" s="145">
        <v>205.45</v>
      </c>
      <c r="J709" s="146">
        <v>0.44750000000000001</v>
      </c>
      <c r="K709" s="147">
        <f t="shared" si="10"/>
        <v>113.51112499999999</v>
      </c>
    </row>
    <row r="710" spans="1:11" ht="15.75">
      <c r="A710" s="141"/>
      <c r="B710" s="141"/>
      <c r="C710" s="141"/>
      <c r="D710" s="141" t="s">
        <v>2005</v>
      </c>
      <c r="E710" s="141"/>
      <c r="F710" s="141"/>
      <c r="G710" s="141" t="s">
        <v>2006</v>
      </c>
      <c r="H710" s="144">
        <v>648018032158</v>
      </c>
      <c r="I710" s="145">
        <v>205.45</v>
      </c>
      <c r="J710" s="146">
        <v>0.44750000000000001</v>
      </c>
      <c r="K710" s="147">
        <f t="shared" si="10"/>
        <v>113.51112499999999</v>
      </c>
    </row>
    <row r="711" spans="1:11" ht="15.75">
      <c r="A711" s="141"/>
      <c r="B711" s="141"/>
      <c r="C711" s="141"/>
      <c r="D711" s="141" t="s">
        <v>2007</v>
      </c>
      <c r="E711" s="141"/>
      <c r="F711" s="141"/>
      <c r="G711" s="141" t="s">
        <v>2008</v>
      </c>
      <c r="H711" s="144">
        <v>648018032202</v>
      </c>
      <c r="I711" s="145">
        <v>205.45</v>
      </c>
      <c r="J711" s="146">
        <v>0.44750000000000001</v>
      </c>
      <c r="K711" s="147">
        <f t="shared" si="10"/>
        <v>113.51112499999999</v>
      </c>
    </row>
    <row r="712" spans="1:11" ht="15.75">
      <c r="A712" s="141"/>
      <c r="B712" s="141"/>
      <c r="C712" s="141"/>
      <c r="D712" s="141" t="s">
        <v>2009</v>
      </c>
      <c r="E712" s="141"/>
      <c r="F712" s="141"/>
      <c r="G712" s="141" t="s">
        <v>2010</v>
      </c>
      <c r="H712" s="144">
        <v>648018032103</v>
      </c>
      <c r="I712" s="145">
        <v>205.45</v>
      </c>
      <c r="J712" s="146">
        <v>0.44750000000000001</v>
      </c>
      <c r="K712" s="147">
        <f t="shared" si="10"/>
        <v>113.51112499999999</v>
      </c>
    </row>
    <row r="713" spans="1:11" ht="15.75">
      <c r="A713" s="141"/>
      <c r="B713" s="141"/>
      <c r="C713" s="141"/>
      <c r="D713" s="141" t="s">
        <v>2011</v>
      </c>
      <c r="E713" s="141"/>
      <c r="F713" s="141"/>
      <c r="G713" s="141" t="s">
        <v>2012</v>
      </c>
      <c r="H713" s="144">
        <v>648018032141</v>
      </c>
      <c r="I713" s="145">
        <v>205.45</v>
      </c>
      <c r="J713" s="146">
        <v>0.44750000000000001</v>
      </c>
      <c r="K713" s="147">
        <f t="shared" ref="K713:K776" si="11">I713-(I713*0.4475)</f>
        <v>113.51112499999999</v>
      </c>
    </row>
    <row r="714" spans="1:11" ht="15.75">
      <c r="A714" s="141"/>
      <c r="B714" s="141"/>
      <c r="C714" s="141"/>
      <c r="D714" s="141" t="s">
        <v>2013</v>
      </c>
      <c r="E714" s="141"/>
      <c r="F714" s="141"/>
      <c r="G714" s="141" t="s">
        <v>2014</v>
      </c>
      <c r="H714" s="144">
        <v>648018032226</v>
      </c>
      <c r="I714" s="145">
        <v>205.45</v>
      </c>
      <c r="J714" s="146">
        <v>0.44750000000000001</v>
      </c>
      <c r="K714" s="147">
        <f t="shared" si="11"/>
        <v>113.51112499999999</v>
      </c>
    </row>
    <row r="715" spans="1:11" ht="15.75">
      <c r="A715" s="141"/>
      <c r="B715" s="141"/>
      <c r="C715" s="141"/>
      <c r="D715" s="141" t="s">
        <v>2015</v>
      </c>
      <c r="E715" s="141"/>
      <c r="F715" s="141"/>
      <c r="G715" s="141" t="s">
        <v>2016</v>
      </c>
      <c r="H715" s="144">
        <v>648018032264</v>
      </c>
      <c r="I715" s="145">
        <v>205.45</v>
      </c>
      <c r="J715" s="146">
        <v>0.44750000000000001</v>
      </c>
      <c r="K715" s="147">
        <f t="shared" si="11"/>
        <v>113.51112499999999</v>
      </c>
    </row>
    <row r="716" spans="1:11" ht="15.75">
      <c r="A716" s="141"/>
      <c r="B716" s="141"/>
      <c r="C716" s="141"/>
      <c r="D716" s="141" t="s">
        <v>2017</v>
      </c>
      <c r="E716" s="141"/>
      <c r="F716" s="141"/>
      <c r="G716" s="141" t="s">
        <v>2018</v>
      </c>
      <c r="H716" s="144">
        <v>648018032288</v>
      </c>
      <c r="I716" s="145">
        <v>205.45</v>
      </c>
      <c r="J716" s="146">
        <v>0.44750000000000001</v>
      </c>
      <c r="K716" s="147">
        <f t="shared" si="11"/>
        <v>113.51112499999999</v>
      </c>
    </row>
    <row r="717" spans="1:11" ht="15.75">
      <c r="A717" s="141"/>
      <c r="B717" s="141"/>
      <c r="C717" s="141"/>
      <c r="D717" s="141" t="s">
        <v>2019</v>
      </c>
      <c r="E717" s="141"/>
      <c r="F717" s="141"/>
      <c r="G717" s="141" t="s">
        <v>2020</v>
      </c>
      <c r="H717" s="144">
        <v>648018032332</v>
      </c>
      <c r="I717" s="145">
        <v>205.45</v>
      </c>
      <c r="J717" s="146">
        <v>0.44750000000000001</v>
      </c>
      <c r="K717" s="147">
        <f t="shared" si="11"/>
        <v>113.51112499999999</v>
      </c>
    </row>
    <row r="718" spans="1:11" ht="15.75">
      <c r="A718" s="141"/>
      <c r="B718" s="141"/>
      <c r="C718" s="141"/>
      <c r="D718" s="141" t="s">
        <v>2021</v>
      </c>
      <c r="E718" s="141"/>
      <c r="F718" s="141"/>
      <c r="G718" s="141" t="s">
        <v>2022</v>
      </c>
      <c r="H718" s="144">
        <v>648018032356</v>
      </c>
      <c r="I718" s="145">
        <v>205.45</v>
      </c>
      <c r="J718" s="146">
        <v>0.44750000000000001</v>
      </c>
      <c r="K718" s="147">
        <f t="shared" si="11"/>
        <v>113.51112499999999</v>
      </c>
    </row>
    <row r="719" spans="1:11" ht="15.75">
      <c r="A719" s="141"/>
      <c r="B719" s="141"/>
      <c r="C719" s="141"/>
      <c r="D719" s="141" t="s">
        <v>2023</v>
      </c>
      <c r="E719" s="141"/>
      <c r="F719" s="141"/>
      <c r="G719" s="141" t="s">
        <v>2024</v>
      </c>
      <c r="H719" s="144">
        <v>648018032363</v>
      </c>
      <c r="I719" s="145">
        <v>205.45</v>
      </c>
      <c r="J719" s="146">
        <v>0.44750000000000001</v>
      </c>
      <c r="K719" s="147">
        <f t="shared" si="11"/>
        <v>113.51112499999999</v>
      </c>
    </row>
    <row r="720" spans="1:11" ht="15.75">
      <c r="A720" s="141"/>
      <c r="B720" s="141"/>
      <c r="C720" s="141"/>
      <c r="D720" s="141" t="s">
        <v>2025</v>
      </c>
      <c r="E720" s="141"/>
      <c r="F720" s="141"/>
      <c r="G720" s="141" t="s">
        <v>2026</v>
      </c>
      <c r="H720" s="144">
        <v>648018031649</v>
      </c>
      <c r="I720" s="145">
        <v>205.45</v>
      </c>
      <c r="J720" s="146">
        <v>0.44750000000000001</v>
      </c>
      <c r="K720" s="147">
        <f t="shared" si="11"/>
        <v>113.51112499999999</v>
      </c>
    </row>
    <row r="721" spans="1:11" ht="15.75">
      <c r="A721" s="141"/>
      <c r="B721" s="141"/>
      <c r="C721" s="141"/>
      <c r="D721" s="141" t="s">
        <v>2027</v>
      </c>
      <c r="E721" s="141"/>
      <c r="F721" s="141"/>
      <c r="G721" s="141" t="s">
        <v>2028</v>
      </c>
      <c r="H721" s="144">
        <v>648018031618</v>
      </c>
      <c r="I721" s="145">
        <v>205.45</v>
      </c>
      <c r="J721" s="146">
        <v>0.44750000000000001</v>
      </c>
      <c r="K721" s="147">
        <f t="shared" si="11"/>
        <v>113.51112499999999</v>
      </c>
    </row>
    <row r="722" spans="1:11" ht="15.75">
      <c r="A722" s="141"/>
      <c r="B722" s="141"/>
      <c r="C722" s="141"/>
      <c r="D722" s="141" t="s">
        <v>2029</v>
      </c>
      <c r="E722" s="141"/>
      <c r="F722" s="141"/>
      <c r="G722" s="141" t="s">
        <v>2030</v>
      </c>
      <c r="H722" s="144">
        <v>648018031809</v>
      </c>
      <c r="I722" s="145">
        <v>205.45</v>
      </c>
      <c r="J722" s="146">
        <v>0.44750000000000001</v>
      </c>
      <c r="K722" s="147">
        <f t="shared" si="11"/>
        <v>113.51112499999999</v>
      </c>
    </row>
    <row r="723" spans="1:11" ht="15.75">
      <c r="A723" s="141"/>
      <c r="B723" s="141"/>
      <c r="C723" s="141"/>
      <c r="D723" s="141" t="s">
        <v>2031</v>
      </c>
      <c r="E723" s="141"/>
      <c r="F723" s="141"/>
      <c r="G723" s="141" t="s">
        <v>2032</v>
      </c>
      <c r="H723" s="144">
        <v>648018031816</v>
      </c>
      <c r="I723" s="145">
        <v>205.45</v>
      </c>
      <c r="J723" s="146">
        <v>0.44750000000000001</v>
      </c>
      <c r="K723" s="147">
        <f t="shared" si="11"/>
        <v>113.51112499999999</v>
      </c>
    </row>
    <row r="724" spans="1:11" ht="15.75">
      <c r="A724" s="141"/>
      <c r="B724" s="141"/>
      <c r="C724" s="141"/>
      <c r="D724" s="141" t="s">
        <v>2033</v>
      </c>
      <c r="E724" s="141"/>
      <c r="F724" s="141"/>
      <c r="G724" s="141" t="s">
        <v>2034</v>
      </c>
      <c r="H724" s="144">
        <v>648018031779</v>
      </c>
      <c r="I724" s="145">
        <v>205.45</v>
      </c>
      <c r="J724" s="146">
        <v>0.44750000000000001</v>
      </c>
      <c r="K724" s="147">
        <f t="shared" si="11"/>
        <v>113.51112499999999</v>
      </c>
    </row>
    <row r="725" spans="1:11" ht="15.75">
      <c r="A725" s="141"/>
      <c r="B725" s="141"/>
      <c r="C725" s="141"/>
      <c r="D725" s="141" t="s">
        <v>2035</v>
      </c>
      <c r="E725" s="141"/>
      <c r="F725" s="141"/>
      <c r="G725" s="141" t="s">
        <v>2036</v>
      </c>
      <c r="H725" s="144">
        <v>648018031786</v>
      </c>
      <c r="I725" s="145">
        <v>205.45</v>
      </c>
      <c r="J725" s="146">
        <v>0.44750000000000001</v>
      </c>
      <c r="K725" s="147">
        <f t="shared" si="11"/>
        <v>113.51112499999999</v>
      </c>
    </row>
    <row r="726" spans="1:11" ht="15.75">
      <c r="A726" s="141"/>
      <c r="B726" s="141"/>
      <c r="C726" s="141"/>
      <c r="D726" s="141" t="s">
        <v>2037</v>
      </c>
      <c r="E726" s="141"/>
      <c r="F726" s="141"/>
      <c r="G726" s="141" t="s">
        <v>2038</v>
      </c>
      <c r="H726" s="144">
        <v>648018031861</v>
      </c>
      <c r="I726" s="145">
        <v>205.45</v>
      </c>
      <c r="J726" s="146">
        <v>0.44750000000000001</v>
      </c>
      <c r="K726" s="147">
        <f t="shared" si="11"/>
        <v>113.51112499999999</v>
      </c>
    </row>
    <row r="727" spans="1:11" ht="15.75">
      <c r="A727" s="141"/>
      <c r="B727" s="141"/>
      <c r="C727" s="141"/>
      <c r="D727" s="141" t="s">
        <v>2039</v>
      </c>
      <c r="E727" s="141"/>
      <c r="F727" s="141"/>
      <c r="G727" s="141" t="s">
        <v>2040</v>
      </c>
      <c r="H727" s="144">
        <v>648018031892</v>
      </c>
      <c r="I727" s="145">
        <v>205.45</v>
      </c>
      <c r="J727" s="146">
        <v>0.44750000000000001</v>
      </c>
      <c r="K727" s="147">
        <f t="shared" si="11"/>
        <v>113.51112499999999</v>
      </c>
    </row>
    <row r="728" spans="1:11" ht="15.75">
      <c r="A728" s="141"/>
      <c r="B728" s="141"/>
      <c r="C728" s="141"/>
      <c r="D728" s="141" t="s">
        <v>2041</v>
      </c>
      <c r="E728" s="141"/>
      <c r="F728" s="141"/>
      <c r="G728" s="141" t="s">
        <v>2042</v>
      </c>
      <c r="H728" s="144">
        <v>648018031823</v>
      </c>
      <c r="I728" s="145">
        <v>205.45</v>
      </c>
      <c r="J728" s="146">
        <v>0.44750000000000001</v>
      </c>
      <c r="K728" s="147">
        <f t="shared" si="11"/>
        <v>113.51112499999999</v>
      </c>
    </row>
    <row r="729" spans="1:11" ht="15.75">
      <c r="A729" s="141"/>
      <c r="B729" s="141"/>
      <c r="C729" s="141"/>
      <c r="D729" s="141" t="s">
        <v>2043</v>
      </c>
      <c r="E729" s="141"/>
      <c r="F729" s="141"/>
      <c r="G729" s="141" t="s">
        <v>2044</v>
      </c>
      <c r="H729" s="144">
        <v>648018031830</v>
      </c>
      <c r="I729" s="145">
        <v>205.45</v>
      </c>
      <c r="J729" s="146">
        <v>0.44750000000000001</v>
      </c>
      <c r="K729" s="147">
        <f t="shared" si="11"/>
        <v>113.51112499999999</v>
      </c>
    </row>
    <row r="730" spans="1:11" ht="15.75">
      <c r="A730" s="141"/>
      <c r="B730" s="141"/>
      <c r="C730" s="141"/>
      <c r="D730" s="141" t="s">
        <v>2045</v>
      </c>
      <c r="E730" s="141"/>
      <c r="F730" s="141"/>
      <c r="G730" s="141" t="s">
        <v>2046</v>
      </c>
      <c r="H730" s="144">
        <v>648018031953</v>
      </c>
      <c r="I730" s="145">
        <v>205.45</v>
      </c>
      <c r="J730" s="146">
        <v>0.44750000000000001</v>
      </c>
      <c r="K730" s="147">
        <f t="shared" si="11"/>
        <v>113.51112499999999</v>
      </c>
    </row>
    <row r="731" spans="1:11" ht="15.75">
      <c r="A731" s="141"/>
      <c r="B731" s="141"/>
      <c r="C731" s="141"/>
      <c r="D731" s="141" t="s">
        <v>2047</v>
      </c>
      <c r="E731" s="141"/>
      <c r="F731" s="141"/>
      <c r="G731" s="141" t="s">
        <v>2048</v>
      </c>
      <c r="H731" s="144">
        <v>648018031984</v>
      </c>
      <c r="I731" s="145">
        <v>205.45</v>
      </c>
      <c r="J731" s="146">
        <v>0.44750000000000001</v>
      </c>
      <c r="K731" s="147">
        <f t="shared" si="11"/>
        <v>113.51112499999999</v>
      </c>
    </row>
    <row r="732" spans="1:11" ht="15.75">
      <c r="A732" s="141"/>
      <c r="B732" s="141"/>
      <c r="C732" s="141"/>
      <c r="D732" s="141" t="s">
        <v>2049</v>
      </c>
      <c r="E732" s="141"/>
      <c r="F732" s="141"/>
      <c r="G732" s="141" t="s">
        <v>2050</v>
      </c>
      <c r="H732" s="144">
        <v>648018031939</v>
      </c>
      <c r="I732" s="145">
        <v>205.45</v>
      </c>
      <c r="J732" s="146">
        <v>0.44750000000000001</v>
      </c>
      <c r="K732" s="147">
        <f t="shared" si="11"/>
        <v>113.51112499999999</v>
      </c>
    </row>
    <row r="733" spans="1:11" ht="15.75">
      <c r="A733" s="141"/>
      <c r="B733" s="141"/>
      <c r="C733" s="141"/>
      <c r="D733" s="141" t="s">
        <v>2051</v>
      </c>
      <c r="E733" s="141"/>
      <c r="F733" s="141"/>
      <c r="G733" s="141" t="s">
        <v>2052</v>
      </c>
      <c r="H733" s="144">
        <v>648018031946</v>
      </c>
      <c r="I733" s="145">
        <v>205.45</v>
      </c>
      <c r="J733" s="146">
        <v>0.44750000000000001</v>
      </c>
      <c r="K733" s="147">
        <f t="shared" si="11"/>
        <v>113.51112499999999</v>
      </c>
    </row>
    <row r="734" spans="1:11" ht="15.75">
      <c r="A734" s="141"/>
      <c r="B734" s="142"/>
      <c r="C734" s="141"/>
      <c r="D734" s="132"/>
      <c r="E734" s="132"/>
      <c r="F734" s="132"/>
      <c r="G734" s="132"/>
      <c r="H734" s="133"/>
      <c r="I734" s="172"/>
      <c r="J734" s="173"/>
      <c r="K734" s="147"/>
    </row>
    <row r="735" spans="1:11" ht="15.75">
      <c r="A735" s="141"/>
      <c r="B735" s="142"/>
      <c r="C735" s="141"/>
      <c r="D735" s="136"/>
      <c r="E735" s="136"/>
      <c r="F735" s="136"/>
      <c r="G735" s="136"/>
      <c r="H735" s="137"/>
      <c r="I735" s="159"/>
      <c r="J735" s="160"/>
      <c r="K735" s="147"/>
    </row>
    <row r="736" spans="1:11" ht="15.75">
      <c r="A736" s="141"/>
      <c r="B736" s="142"/>
      <c r="C736" s="141"/>
      <c r="D736" s="161"/>
      <c r="E736" s="168"/>
      <c r="F736" s="168"/>
      <c r="G736" s="168"/>
      <c r="H736" s="169"/>
      <c r="I736" s="170"/>
      <c r="J736" s="171"/>
      <c r="K736" s="147"/>
    </row>
    <row r="737" spans="1:11" ht="15.75">
      <c r="A737" s="141"/>
      <c r="B737" s="142"/>
      <c r="C737" s="141"/>
      <c r="D737" s="141" t="s">
        <v>2053</v>
      </c>
      <c r="E737" s="141"/>
      <c r="F737" s="141"/>
      <c r="G737" s="141" t="s">
        <v>2054</v>
      </c>
      <c r="H737" s="144">
        <v>648018028601</v>
      </c>
      <c r="I737" s="145">
        <v>29.95</v>
      </c>
      <c r="J737" s="146">
        <v>0.44750000000000001</v>
      </c>
      <c r="K737" s="147">
        <f t="shared" si="11"/>
        <v>16.547374999999999</v>
      </c>
    </row>
    <row r="738" spans="1:11" ht="15.75">
      <c r="A738" s="141"/>
      <c r="B738" s="142"/>
      <c r="C738" s="141"/>
      <c r="D738" s="141" t="s">
        <v>2055</v>
      </c>
      <c r="E738" s="141"/>
      <c r="F738" s="141"/>
      <c r="G738" s="141" t="s">
        <v>2056</v>
      </c>
      <c r="H738" s="144">
        <v>648018028618</v>
      </c>
      <c r="I738" s="145">
        <v>29.95</v>
      </c>
      <c r="J738" s="146">
        <v>0.44750000000000001</v>
      </c>
      <c r="K738" s="147">
        <f t="shared" si="11"/>
        <v>16.547374999999999</v>
      </c>
    </row>
    <row r="739" spans="1:11" ht="15.75">
      <c r="A739" s="141"/>
      <c r="B739" s="142"/>
      <c r="C739" s="141"/>
      <c r="D739" s="141" t="s">
        <v>2057</v>
      </c>
      <c r="E739" s="141"/>
      <c r="F739" s="141"/>
      <c r="G739" s="141" t="s">
        <v>2058</v>
      </c>
      <c r="H739" s="144">
        <v>648018046995</v>
      </c>
      <c r="I739" s="145">
        <v>29.95</v>
      </c>
      <c r="J739" s="146">
        <v>0.44750000000000001</v>
      </c>
      <c r="K739" s="147">
        <f t="shared" si="11"/>
        <v>16.547374999999999</v>
      </c>
    </row>
    <row r="740" spans="1:11" ht="15.75">
      <c r="A740" s="141"/>
      <c r="B740" s="142"/>
      <c r="C740" s="141"/>
      <c r="D740" s="141" t="s">
        <v>2059</v>
      </c>
      <c r="E740" s="141"/>
      <c r="F740" s="141"/>
      <c r="G740" s="141" t="s">
        <v>2060</v>
      </c>
      <c r="H740" s="144">
        <v>648018028625</v>
      </c>
      <c r="I740" s="145">
        <v>29.95</v>
      </c>
      <c r="J740" s="146">
        <v>0.44750000000000001</v>
      </c>
      <c r="K740" s="147">
        <f t="shared" si="11"/>
        <v>16.547374999999999</v>
      </c>
    </row>
    <row r="741" spans="1:11" ht="15.75">
      <c r="A741" s="141"/>
      <c r="B741" s="142"/>
      <c r="C741" s="141"/>
      <c r="D741" s="141" t="s">
        <v>2061</v>
      </c>
      <c r="E741" s="141"/>
      <c r="F741" s="141"/>
      <c r="G741" s="141" t="s">
        <v>2062</v>
      </c>
      <c r="H741" s="144">
        <v>648018028540</v>
      </c>
      <c r="I741" s="145">
        <v>40.950000000000003</v>
      </c>
      <c r="J741" s="146">
        <v>0.44750000000000001</v>
      </c>
      <c r="K741" s="147">
        <f t="shared" si="11"/>
        <v>22.624875000000003</v>
      </c>
    </row>
    <row r="742" spans="1:11" ht="15.75">
      <c r="A742" s="141"/>
      <c r="B742" s="142"/>
      <c r="C742" s="141"/>
      <c r="D742" s="141" t="s">
        <v>2063</v>
      </c>
      <c r="E742" s="141"/>
      <c r="F742" s="141"/>
      <c r="G742" s="141" t="s">
        <v>2064</v>
      </c>
      <c r="H742" s="144">
        <v>648018028656</v>
      </c>
      <c r="I742" s="145">
        <v>40.950000000000003</v>
      </c>
      <c r="J742" s="146">
        <v>0.44750000000000001</v>
      </c>
      <c r="K742" s="147">
        <f t="shared" si="11"/>
        <v>22.624875000000003</v>
      </c>
    </row>
    <row r="743" spans="1:11" ht="15.75">
      <c r="A743" s="141"/>
      <c r="B743" s="142"/>
      <c r="C743" s="141"/>
      <c r="D743" s="141" t="s">
        <v>2065</v>
      </c>
      <c r="E743" s="141"/>
      <c r="F743" s="141"/>
      <c r="G743" s="141" t="s">
        <v>2066</v>
      </c>
      <c r="H743" s="144">
        <v>648018028564</v>
      </c>
      <c r="I743" s="145">
        <v>18.45</v>
      </c>
      <c r="J743" s="146">
        <v>0.44750000000000001</v>
      </c>
      <c r="K743" s="147">
        <f t="shared" si="11"/>
        <v>10.193624999999999</v>
      </c>
    </row>
    <row r="744" spans="1:11" ht="15.75">
      <c r="A744" s="141"/>
      <c r="B744" s="142"/>
      <c r="C744" s="141"/>
      <c r="D744" s="141" t="s">
        <v>2067</v>
      </c>
      <c r="E744" s="141"/>
      <c r="F744" s="141"/>
      <c r="G744" s="141" t="s">
        <v>2068</v>
      </c>
      <c r="H744" s="144">
        <v>648018028571</v>
      </c>
      <c r="I744" s="145">
        <v>18.45</v>
      </c>
      <c r="J744" s="146">
        <v>0.44750000000000001</v>
      </c>
      <c r="K744" s="147">
        <f t="shared" si="11"/>
        <v>10.193624999999999</v>
      </c>
    </row>
    <row r="745" spans="1:11" ht="15.75">
      <c r="A745" s="141"/>
      <c r="B745" s="142"/>
      <c r="C745" s="141"/>
      <c r="D745" s="141" t="s">
        <v>2069</v>
      </c>
      <c r="E745" s="141"/>
      <c r="F745" s="141"/>
      <c r="G745" s="141" t="s">
        <v>2070</v>
      </c>
      <c r="H745" s="144">
        <v>648018047015</v>
      </c>
      <c r="I745" s="145">
        <v>18.45</v>
      </c>
      <c r="J745" s="146">
        <v>0.44750000000000001</v>
      </c>
      <c r="K745" s="147">
        <f t="shared" si="11"/>
        <v>10.193624999999999</v>
      </c>
    </row>
    <row r="746" spans="1:11" ht="15.75">
      <c r="A746" s="141"/>
      <c r="B746" s="142"/>
      <c r="C746" s="141"/>
      <c r="D746" s="141" t="s">
        <v>2071</v>
      </c>
      <c r="E746" s="141"/>
      <c r="F746" s="141"/>
      <c r="G746" s="141" t="s">
        <v>2072</v>
      </c>
      <c r="H746" s="144">
        <v>648018028588</v>
      </c>
      <c r="I746" s="145">
        <v>18.45</v>
      </c>
      <c r="J746" s="146">
        <v>0.44750000000000001</v>
      </c>
      <c r="K746" s="147">
        <f t="shared" si="11"/>
        <v>10.193624999999999</v>
      </c>
    </row>
    <row r="747" spans="1:11" ht="15.75">
      <c r="A747" s="141"/>
      <c r="B747" s="142"/>
      <c r="C747" s="141"/>
      <c r="D747" s="161"/>
      <c r="E747" s="168"/>
      <c r="F747" s="168"/>
      <c r="G747" s="168"/>
      <c r="H747" s="169"/>
      <c r="I747" s="170"/>
      <c r="J747" s="171"/>
      <c r="K747" s="147"/>
    </row>
    <row r="748" spans="1:11" ht="15.75">
      <c r="A748" s="141"/>
      <c r="B748" s="142"/>
      <c r="C748" s="141"/>
      <c r="D748" s="141" t="s">
        <v>2073</v>
      </c>
      <c r="E748" s="141"/>
      <c r="F748" s="141"/>
      <c r="G748" s="141" t="s">
        <v>2074</v>
      </c>
      <c r="H748" s="144">
        <v>648018028632</v>
      </c>
      <c r="I748" s="145">
        <v>16.45</v>
      </c>
      <c r="J748" s="146">
        <v>0.44750000000000001</v>
      </c>
      <c r="K748" s="147">
        <f t="shared" si="11"/>
        <v>9.0886250000000004</v>
      </c>
    </row>
    <row r="749" spans="1:11" ht="15.75">
      <c r="A749" s="141"/>
      <c r="B749" s="142"/>
      <c r="C749" s="141"/>
      <c r="D749" s="136"/>
      <c r="E749" s="136"/>
      <c r="F749" s="136"/>
      <c r="G749" s="136"/>
      <c r="H749" s="137"/>
      <c r="I749" s="159"/>
      <c r="J749" s="160"/>
      <c r="K749" s="147"/>
    </row>
    <row r="750" spans="1:11" ht="15.75">
      <c r="A750" s="141"/>
      <c r="B750" s="142"/>
      <c r="C750" s="141"/>
      <c r="D750" s="161"/>
      <c r="E750" s="168"/>
      <c r="F750" s="168"/>
      <c r="G750" s="168"/>
      <c r="H750" s="169"/>
      <c r="I750" s="170"/>
      <c r="J750" s="171"/>
      <c r="K750" s="147"/>
    </row>
    <row r="751" spans="1:11" ht="15.75">
      <c r="A751" s="141"/>
      <c r="B751" s="142"/>
      <c r="D751" s="141" t="s">
        <v>2075</v>
      </c>
      <c r="E751" s="141"/>
      <c r="F751" s="141"/>
      <c r="G751" s="141" t="s">
        <v>2076</v>
      </c>
      <c r="H751" s="144">
        <v>648018737244</v>
      </c>
      <c r="I751" s="145">
        <v>16.989999999999998</v>
      </c>
      <c r="J751" s="146">
        <v>0.44750000000000001</v>
      </c>
      <c r="K751" s="147">
        <f t="shared" si="11"/>
        <v>9.3869749999999996</v>
      </c>
    </row>
    <row r="752" spans="1:11" ht="15.75">
      <c r="A752" s="141"/>
      <c r="B752" s="142"/>
      <c r="D752" s="141" t="s">
        <v>2077</v>
      </c>
      <c r="E752" s="141"/>
      <c r="F752" s="141"/>
      <c r="G752" s="141" t="s">
        <v>2078</v>
      </c>
      <c r="H752" s="144">
        <v>648018737213</v>
      </c>
      <c r="I752" s="145">
        <v>16.989999999999998</v>
      </c>
      <c r="J752" s="146">
        <v>0.44750000000000001</v>
      </c>
      <c r="K752" s="147">
        <f t="shared" si="11"/>
        <v>9.3869749999999996</v>
      </c>
    </row>
    <row r="753" spans="1:11" ht="15.75">
      <c r="A753" s="141"/>
      <c r="B753" s="142"/>
      <c r="D753" s="141" t="s">
        <v>2079</v>
      </c>
      <c r="E753" s="141"/>
      <c r="F753" s="141"/>
      <c r="G753" s="141" t="s">
        <v>2080</v>
      </c>
      <c r="H753" s="144">
        <v>648018737237</v>
      </c>
      <c r="I753" s="145">
        <v>16.989999999999998</v>
      </c>
      <c r="J753" s="146">
        <v>0.44750000000000001</v>
      </c>
      <c r="K753" s="147">
        <f t="shared" si="11"/>
        <v>9.3869749999999996</v>
      </c>
    </row>
    <row r="754" spans="1:11" ht="15.75">
      <c r="A754" s="141"/>
      <c r="B754" s="142"/>
      <c r="D754" s="141" t="s">
        <v>2081</v>
      </c>
      <c r="E754" s="141"/>
      <c r="F754" s="141"/>
      <c r="G754" s="141" t="s">
        <v>2082</v>
      </c>
      <c r="H754" s="144">
        <v>648018737220</v>
      </c>
      <c r="I754" s="145">
        <v>16.989999999999998</v>
      </c>
      <c r="J754" s="146">
        <v>0.44750000000000001</v>
      </c>
      <c r="K754" s="147">
        <f t="shared" si="11"/>
        <v>9.3869749999999996</v>
      </c>
    </row>
    <row r="755" spans="1:11" ht="15.75">
      <c r="A755" s="141"/>
      <c r="B755" s="142"/>
      <c r="D755" s="141" t="s">
        <v>2083</v>
      </c>
      <c r="E755" s="141"/>
      <c r="F755" s="141"/>
      <c r="G755" s="141" t="s">
        <v>2084</v>
      </c>
      <c r="H755" s="144">
        <v>648018737190</v>
      </c>
      <c r="I755" s="145">
        <v>16.989999999999998</v>
      </c>
      <c r="J755" s="146">
        <v>0.44750000000000001</v>
      </c>
      <c r="K755" s="147">
        <f t="shared" si="11"/>
        <v>9.3869749999999996</v>
      </c>
    </row>
    <row r="756" spans="1:11" ht="15.75">
      <c r="A756" s="141"/>
      <c r="B756" s="142"/>
      <c r="D756" s="141" t="s">
        <v>2085</v>
      </c>
      <c r="E756" s="141"/>
      <c r="F756" s="141"/>
      <c r="G756" s="141" t="s">
        <v>2086</v>
      </c>
      <c r="H756" s="144">
        <v>648018737206</v>
      </c>
      <c r="I756" s="145">
        <v>16.989999999999998</v>
      </c>
      <c r="J756" s="146">
        <v>0.44750000000000001</v>
      </c>
      <c r="K756" s="147">
        <f t="shared" si="11"/>
        <v>9.3869749999999996</v>
      </c>
    </row>
    <row r="757" spans="1:11" ht="15.75">
      <c r="A757" s="141"/>
      <c r="B757" s="142"/>
      <c r="D757" s="141" t="s">
        <v>2087</v>
      </c>
      <c r="E757" s="141"/>
      <c r="F757" s="141"/>
      <c r="G757" s="141" t="s">
        <v>2088</v>
      </c>
      <c r="H757" s="144">
        <v>648018737138</v>
      </c>
      <c r="I757" s="145">
        <v>27.99</v>
      </c>
      <c r="J757" s="146">
        <v>0.44750000000000001</v>
      </c>
      <c r="K757" s="147">
        <f t="shared" si="11"/>
        <v>15.464474999999998</v>
      </c>
    </row>
    <row r="758" spans="1:11" ht="15.75">
      <c r="A758" s="141"/>
      <c r="B758" s="142"/>
      <c r="D758" s="141" t="s">
        <v>2089</v>
      </c>
      <c r="E758" s="141"/>
      <c r="F758" s="141"/>
      <c r="G758" s="141" t="s">
        <v>2090</v>
      </c>
      <c r="H758" s="144">
        <v>648018737145</v>
      </c>
      <c r="I758" s="145">
        <v>27.99</v>
      </c>
      <c r="J758" s="146">
        <v>0.44750000000000001</v>
      </c>
      <c r="K758" s="147">
        <f t="shared" si="11"/>
        <v>15.464474999999998</v>
      </c>
    </row>
    <row r="759" spans="1:11" ht="15.75">
      <c r="A759" s="141"/>
      <c r="B759" s="142"/>
      <c r="D759" s="143" t="s">
        <v>2091</v>
      </c>
      <c r="E759" s="141"/>
      <c r="F759" s="141"/>
      <c r="G759" s="141" t="s">
        <v>2092</v>
      </c>
      <c r="H759" s="144">
        <v>648018737176</v>
      </c>
      <c r="I759" s="145">
        <v>27.99</v>
      </c>
      <c r="J759" s="146">
        <v>0.44750000000000001</v>
      </c>
      <c r="K759" s="147">
        <f t="shared" si="11"/>
        <v>15.464474999999998</v>
      </c>
    </row>
    <row r="760" spans="1:11" ht="15.75">
      <c r="A760" s="141"/>
      <c r="B760" s="142"/>
      <c r="D760" s="141" t="s">
        <v>2093</v>
      </c>
      <c r="E760" s="141"/>
      <c r="F760" s="141"/>
      <c r="G760" s="141" t="s">
        <v>2094</v>
      </c>
      <c r="H760" s="144">
        <v>648018737183</v>
      </c>
      <c r="I760" s="145">
        <v>27.99</v>
      </c>
      <c r="J760" s="146">
        <v>0.44750000000000001</v>
      </c>
      <c r="K760" s="147">
        <f t="shared" si="11"/>
        <v>15.464474999999998</v>
      </c>
    </row>
    <row r="761" spans="1:11" ht="15.75">
      <c r="A761" s="141"/>
      <c r="B761" s="142"/>
      <c r="D761" s="141" t="s">
        <v>2095</v>
      </c>
      <c r="E761" s="141"/>
      <c r="F761" s="141"/>
      <c r="G761" s="141" t="s">
        <v>2096</v>
      </c>
      <c r="H761" s="144">
        <v>648018737152</v>
      </c>
      <c r="I761" s="145">
        <v>27.99</v>
      </c>
      <c r="J761" s="146">
        <v>0.44750000000000001</v>
      </c>
      <c r="K761" s="147">
        <f t="shared" si="11"/>
        <v>15.464474999999998</v>
      </c>
    </row>
    <row r="762" spans="1:11" ht="15.75">
      <c r="A762" s="141"/>
      <c r="B762" s="142"/>
      <c r="D762" s="141" t="s">
        <v>2097</v>
      </c>
      <c r="E762" s="141"/>
      <c r="F762" s="141"/>
      <c r="G762" s="141" t="s">
        <v>2098</v>
      </c>
      <c r="H762" s="144">
        <v>648018737169</v>
      </c>
      <c r="I762" s="145">
        <v>27.99</v>
      </c>
      <c r="J762" s="146">
        <v>0.44750000000000001</v>
      </c>
      <c r="K762" s="147">
        <f t="shared" si="11"/>
        <v>15.464474999999998</v>
      </c>
    </row>
    <row r="763" spans="1:11" ht="15.75">
      <c r="A763" s="141"/>
      <c r="B763" s="142"/>
      <c r="D763" s="141" t="s">
        <v>2099</v>
      </c>
      <c r="E763" s="141"/>
      <c r="F763" s="141"/>
      <c r="G763" s="141" t="s">
        <v>2100</v>
      </c>
      <c r="H763" s="144">
        <v>648018737077</v>
      </c>
      <c r="I763" s="145">
        <v>27.99</v>
      </c>
      <c r="J763" s="146">
        <v>0.44750000000000001</v>
      </c>
      <c r="K763" s="147">
        <f t="shared" si="11"/>
        <v>15.464474999999998</v>
      </c>
    </row>
    <row r="764" spans="1:11" ht="15.75">
      <c r="A764" s="141"/>
      <c r="B764" s="142"/>
      <c r="D764" s="141" t="s">
        <v>2101</v>
      </c>
      <c r="E764" s="141"/>
      <c r="F764" s="141"/>
      <c r="G764" s="141" t="s">
        <v>2102</v>
      </c>
      <c r="H764" s="144">
        <v>648018737084</v>
      </c>
      <c r="I764" s="145">
        <v>27.99</v>
      </c>
      <c r="J764" s="146">
        <v>0.44750000000000001</v>
      </c>
      <c r="K764" s="147">
        <f t="shared" si="11"/>
        <v>15.464474999999998</v>
      </c>
    </row>
    <row r="765" spans="1:11" ht="15.75">
      <c r="A765" s="141"/>
      <c r="B765" s="142"/>
      <c r="D765" s="141" t="s">
        <v>2103</v>
      </c>
      <c r="E765" s="141"/>
      <c r="F765" s="141"/>
      <c r="G765" s="141" t="s">
        <v>2104</v>
      </c>
      <c r="H765" s="144">
        <v>648018737039</v>
      </c>
      <c r="I765" s="145">
        <v>27.99</v>
      </c>
      <c r="J765" s="146">
        <v>0.44750000000000001</v>
      </c>
      <c r="K765" s="147">
        <f t="shared" si="11"/>
        <v>15.464474999999998</v>
      </c>
    </row>
    <row r="766" spans="1:11" ht="15.75">
      <c r="A766" s="141"/>
      <c r="B766" s="142"/>
      <c r="D766" s="141" t="s">
        <v>2105</v>
      </c>
      <c r="E766" s="141"/>
      <c r="F766" s="141"/>
      <c r="G766" s="141" t="s">
        <v>2106</v>
      </c>
      <c r="H766" s="144">
        <v>648018737046</v>
      </c>
      <c r="I766" s="145">
        <v>27.99</v>
      </c>
      <c r="J766" s="146">
        <v>0.44750000000000001</v>
      </c>
      <c r="K766" s="147">
        <f t="shared" si="11"/>
        <v>15.464474999999998</v>
      </c>
    </row>
    <row r="767" spans="1:11" ht="15.75">
      <c r="A767" s="141"/>
      <c r="B767" s="142"/>
      <c r="D767" s="141" t="s">
        <v>2107</v>
      </c>
      <c r="E767" s="141"/>
      <c r="F767" s="141"/>
      <c r="G767" s="141" t="s">
        <v>2108</v>
      </c>
      <c r="H767" s="144">
        <v>648018737053</v>
      </c>
      <c r="I767" s="145">
        <v>27.99</v>
      </c>
      <c r="J767" s="146">
        <v>0.44750000000000001</v>
      </c>
      <c r="K767" s="147">
        <f t="shared" si="11"/>
        <v>15.464474999999998</v>
      </c>
    </row>
    <row r="768" spans="1:11" ht="15.75">
      <c r="A768" s="141"/>
      <c r="B768" s="142"/>
      <c r="D768" s="141" t="s">
        <v>2109</v>
      </c>
      <c r="E768" s="141"/>
      <c r="F768" s="141"/>
      <c r="G768" s="141" t="s">
        <v>2110</v>
      </c>
      <c r="H768" s="144">
        <v>648018737060</v>
      </c>
      <c r="I768" s="145">
        <v>27.99</v>
      </c>
      <c r="J768" s="146">
        <v>0.44750000000000001</v>
      </c>
      <c r="K768" s="147">
        <f t="shared" si="11"/>
        <v>15.464474999999998</v>
      </c>
    </row>
    <row r="769" spans="1:11" ht="15.75">
      <c r="A769" s="141"/>
      <c r="B769" s="142"/>
      <c r="D769" s="141" t="s">
        <v>2111</v>
      </c>
      <c r="E769" s="141"/>
      <c r="F769" s="141"/>
      <c r="G769" s="141" t="s">
        <v>2112</v>
      </c>
      <c r="H769" s="144">
        <v>648018736995</v>
      </c>
      <c r="I769" s="145">
        <v>21.99</v>
      </c>
      <c r="J769" s="146">
        <v>0.44750000000000001</v>
      </c>
      <c r="K769" s="147">
        <f t="shared" si="11"/>
        <v>12.149474999999999</v>
      </c>
    </row>
    <row r="770" spans="1:11" ht="15.75">
      <c r="A770" s="141"/>
      <c r="B770" s="142"/>
      <c r="D770" s="141" t="s">
        <v>2113</v>
      </c>
      <c r="E770" s="141"/>
      <c r="F770" s="141"/>
      <c r="G770" s="141" t="s">
        <v>2114</v>
      </c>
      <c r="H770" s="144">
        <v>648018737022</v>
      </c>
      <c r="I770" s="145">
        <v>21.99</v>
      </c>
      <c r="J770" s="146">
        <v>0.44750000000000001</v>
      </c>
      <c r="K770" s="147">
        <f t="shared" si="11"/>
        <v>12.149474999999999</v>
      </c>
    </row>
    <row r="771" spans="1:11" ht="15.75">
      <c r="A771" s="141"/>
      <c r="B771" s="142"/>
      <c r="D771" s="141" t="s">
        <v>2115</v>
      </c>
      <c r="E771" s="141"/>
      <c r="F771" s="141"/>
      <c r="G771" s="141" t="s">
        <v>2116</v>
      </c>
      <c r="H771" s="144">
        <v>648018737008</v>
      </c>
      <c r="I771" s="145">
        <v>21.99</v>
      </c>
      <c r="J771" s="146">
        <v>0.44750000000000001</v>
      </c>
      <c r="K771" s="147">
        <f t="shared" si="11"/>
        <v>12.149474999999999</v>
      </c>
    </row>
    <row r="772" spans="1:11" ht="15.75">
      <c r="A772" s="141"/>
      <c r="B772" s="142"/>
      <c r="D772" s="141" t="s">
        <v>2117</v>
      </c>
      <c r="E772" s="141"/>
      <c r="F772" s="141"/>
      <c r="G772" s="141" t="s">
        <v>2118</v>
      </c>
      <c r="H772" s="144">
        <v>648018737015</v>
      </c>
      <c r="I772" s="145">
        <v>21.99</v>
      </c>
      <c r="J772" s="146">
        <v>0.44750000000000001</v>
      </c>
      <c r="K772" s="147">
        <f t="shared" si="11"/>
        <v>12.149474999999999</v>
      </c>
    </row>
    <row r="773" spans="1:11" ht="15.75">
      <c r="A773" s="141"/>
      <c r="B773" s="142"/>
      <c r="D773" s="141" t="s">
        <v>2119</v>
      </c>
      <c r="E773" s="141"/>
      <c r="F773" s="141"/>
      <c r="G773" s="141" t="s">
        <v>2120</v>
      </c>
      <c r="H773" s="144">
        <v>648018736902</v>
      </c>
      <c r="I773" s="145">
        <v>21.99</v>
      </c>
      <c r="J773" s="146">
        <v>0.44750000000000001</v>
      </c>
      <c r="K773" s="147">
        <f t="shared" si="11"/>
        <v>12.149474999999999</v>
      </c>
    </row>
    <row r="774" spans="1:11" ht="15.75">
      <c r="A774" s="141"/>
      <c r="B774" s="142"/>
      <c r="D774" s="141" t="s">
        <v>2121</v>
      </c>
      <c r="E774" s="141"/>
      <c r="F774" s="141"/>
      <c r="G774" s="141" t="s">
        <v>2122</v>
      </c>
      <c r="H774" s="144">
        <v>648018736919</v>
      </c>
      <c r="I774" s="145">
        <v>21.99</v>
      </c>
      <c r="J774" s="146">
        <v>0.44750000000000001</v>
      </c>
      <c r="K774" s="147">
        <f t="shared" si="11"/>
        <v>12.149474999999999</v>
      </c>
    </row>
    <row r="775" spans="1:11" ht="15.75">
      <c r="A775" s="141"/>
      <c r="B775" s="142"/>
      <c r="D775" s="141" t="s">
        <v>2123</v>
      </c>
      <c r="E775" s="141"/>
      <c r="F775" s="141"/>
      <c r="G775" s="141" t="s">
        <v>2124</v>
      </c>
      <c r="H775" s="144">
        <v>648018736926</v>
      </c>
      <c r="I775" s="145">
        <v>21.99</v>
      </c>
      <c r="J775" s="146">
        <v>0.44750000000000001</v>
      </c>
      <c r="K775" s="147">
        <f t="shared" si="11"/>
        <v>12.149474999999999</v>
      </c>
    </row>
    <row r="776" spans="1:11" ht="15.75">
      <c r="A776" s="141"/>
      <c r="B776" s="142"/>
      <c r="D776" s="141" t="s">
        <v>2125</v>
      </c>
      <c r="E776" s="141"/>
      <c r="F776" s="141"/>
      <c r="G776" s="141" t="s">
        <v>2126</v>
      </c>
      <c r="H776" s="144">
        <v>648018736933</v>
      </c>
      <c r="I776" s="145">
        <v>21.99</v>
      </c>
      <c r="J776" s="146">
        <v>0.44750000000000001</v>
      </c>
      <c r="K776" s="147">
        <f t="shared" si="11"/>
        <v>12.149474999999999</v>
      </c>
    </row>
    <row r="777" spans="1:11" ht="15.75">
      <c r="A777" s="141"/>
      <c r="B777" s="142"/>
      <c r="D777" s="141" t="s">
        <v>2127</v>
      </c>
      <c r="E777" s="141"/>
      <c r="F777" s="141"/>
      <c r="G777" s="141" t="s">
        <v>2128</v>
      </c>
      <c r="H777" s="144">
        <v>648018736940</v>
      </c>
      <c r="I777" s="145">
        <v>21.99</v>
      </c>
      <c r="J777" s="146">
        <v>0.44750000000000001</v>
      </c>
      <c r="K777" s="147">
        <f t="shared" ref="K777:K840" si="12">I777-(I777*0.4475)</f>
        <v>12.149474999999999</v>
      </c>
    </row>
    <row r="778" spans="1:11" ht="15.75">
      <c r="A778" s="141"/>
      <c r="B778" s="142"/>
      <c r="D778" s="141" t="s">
        <v>2129</v>
      </c>
      <c r="E778" s="141"/>
      <c r="F778" s="141"/>
      <c r="G778" s="141" t="s">
        <v>2130</v>
      </c>
      <c r="H778" s="144">
        <v>648018736957</v>
      </c>
      <c r="I778" s="145">
        <v>21.99</v>
      </c>
      <c r="J778" s="146">
        <v>0.44750000000000001</v>
      </c>
      <c r="K778" s="147">
        <f t="shared" si="12"/>
        <v>12.149474999999999</v>
      </c>
    </row>
    <row r="779" spans="1:11" ht="15.75">
      <c r="A779" s="141"/>
      <c r="B779" s="142"/>
      <c r="D779" s="141" t="s">
        <v>2131</v>
      </c>
      <c r="E779" s="141"/>
      <c r="F779" s="141"/>
      <c r="G779" s="141" t="s">
        <v>2132</v>
      </c>
      <c r="H779" s="144">
        <v>648018736858</v>
      </c>
      <c r="I779" s="145">
        <v>19.989999999999998</v>
      </c>
      <c r="J779" s="146">
        <v>0.44750000000000001</v>
      </c>
      <c r="K779" s="147">
        <f t="shared" si="12"/>
        <v>11.044474999999998</v>
      </c>
    </row>
    <row r="780" spans="1:11" ht="15.75">
      <c r="A780" s="141"/>
      <c r="B780" s="142"/>
      <c r="D780" s="141" t="s">
        <v>2133</v>
      </c>
      <c r="E780" s="141"/>
      <c r="F780" s="141"/>
      <c r="G780" s="141" t="s">
        <v>2134</v>
      </c>
      <c r="H780" s="144">
        <v>648018736865</v>
      </c>
      <c r="I780" s="145">
        <v>19.989999999999998</v>
      </c>
      <c r="J780" s="146">
        <v>0.44750000000000001</v>
      </c>
      <c r="K780" s="147">
        <f t="shared" si="12"/>
        <v>11.044474999999998</v>
      </c>
    </row>
    <row r="781" spans="1:11" ht="15.75">
      <c r="A781" s="141"/>
      <c r="B781" s="142"/>
      <c r="D781" s="141" t="s">
        <v>2135</v>
      </c>
      <c r="E781" s="141"/>
      <c r="F781" s="141"/>
      <c r="G781" s="141" t="s">
        <v>2136</v>
      </c>
      <c r="H781" s="144">
        <v>648018736872</v>
      </c>
      <c r="I781" s="145">
        <v>19.989999999999998</v>
      </c>
      <c r="J781" s="146">
        <v>0.44750000000000001</v>
      </c>
      <c r="K781" s="147">
        <f t="shared" si="12"/>
        <v>11.044474999999998</v>
      </c>
    </row>
    <row r="782" spans="1:11" ht="15.75">
      <c r="A782" s="141"/>
      <c r="B782" s="142"/>
      <c r="D782" s="141" t="s">
        <v>2137</v>
      </c>
      <c r="E782" s="141"/>
      <c r="F782" s="141"/>
      <c r="G782" s="141" t="s">
        <v>2138</v>
      </c>
      <c r="H782" s="144">
        <v>648018736896</v>
      </c>
      <c r="I782" s="145">
        <v>19.989999999999998</v>
      </c>
      <c r="J782" s="146">
        <v>0.44750000000000001</v>
      </c>
      <c r="K782" s="147">
        <f t="shared" si="12"/>
        <v>11.044474999999998</v>
      </c>
    </row>
    <row r="783" spans="1:11" ht="15.75">
      <c r="A783" s="141"/>
      <c r="B783" s="142"/>
      <c r="D783" s="141" t="s">
        <v>2139</v>
      </c>
      <c r="E783" s="141"/>
      <c r="F783" s="141"/>
      <c r="G783" s="141" t="s">
        <v>2140</v>
      </c>
      <c r="H783" s="144">
        <v>648018736889</v>
      </c>
      <c r="I783" s="145">
        <v>19.989999999999998</v>
      </c>
      <c r="J783" s="146">
        <v>0.44750000000000001</v>
      </c>
      <c r="K783" s="147">
        <f t="shared" si="12"/>
        <v>11.044474999999998</v>
      </c>
    </row>
    <row r="784" spans="1:11" ht="15.75">
      <c r="A784" s="141"/>
      <c r="B784" s="142"/>
      <c r="D784" s="141" t="s">
        <v>2141</v>
      </c>
      <c r="E784" s="141"/>
      <c r="F784" s="141"/>
      <c r="G784" s="141" t="s">
        <v>2142</v>
      </c>
      <c r="H784" s="144">
        <v>648018737251</v>
      </c>
      <c r="I784" s="145">
        <v>16.989999999999998</v>
      </c>
      <c r="J784" s="146">
        <v>0.44750000000000001</v>
      </c>
      <c r="K784" s="147">
        <f t="shared" si="12"/>
        <v>9.3869749999999996</v>
      </c>
    </row>
    <row r="785" spans="1:11" ht="15.75">
      <c r="A785" s="141"/>
      <c r="B785" s="142"/>
      <c r="D785" s="141" t="s">
        <v>2143</v>
      </c>
      <c r="E785" s="141"/>
      <c r="F785" s="141"/>
      <c r="G785" s="141" t="s">
        <v>2144</v>
      </c>
      <c r="H785" s="144">
        <v>648018737268</v>
      </c>
      <c r="I785" s="145">
        <v>16.989999999999998</v>
      </c>
      <c r="J785" s="146">
        <v>0.44750000000000001</v>
      </c>
      <c r="K785" s="147">
        <f t="shared" si="12"/>
        <v>9.3869749999999996</v>
      </c>
    </row>
    <row r="786" spans="1:11" ht="15.75">
      <c r="A786" s="141"/>
      <c r="B786" s="142"/>
      <c r="D786" s="141" t="s">
        <v>2145</v>
      </c>
      <c r="E786" s="141"/>
      <c r="F786" s="141"/>
      <c r="G786" s="141" t="s">
        <v>2146</v>
      </c>
      <c r="H786" s="144">
        <v>648018737275</v>
      </c>
      <c r="I786" s="145">
        <v>16.989999999999998</v>
      </c>
      <c r="J786" s="146">
        <v>0.44750000000000001</v>
      </c>
      <c r="K786" s="147">
        <f t="shared" si="12"/>
        <v>9.3869749999999996</v>
      </c>
    </row>
    <row r="787" spans="1:11" ht="15.75">
      <c r="A787" s="141"/>
      <c r="B787" s="142"/>
      <c r="C787" s="141"/>
      <c r="D787" s="161"/>
      <c r="E787" s="168"/>
      <c r="F787" s="168"/>
      <c r="G787" s="168"/>
      <c r="H787" s="169"/>
      <c r="I787" s="170"/>
      <c r="J787" s="171"/>
      <c r="K787" s="147"/>
    </row>
    <row r="788" spans="1:11" ht="15.75">
      <c r="A788" s="141"/>
      <c r="B788" s="142"/>
      <c r="C788" s="141"/>
      <c r="D788" s="141" t="s">
        <v>2147</v>
      </c>
      <c r="E788" s="141"/>
      <c r="F788" s="141"/>
      <c r="G788" s="141" t="s">
        <v>2148</v>
      </c>
      <c r="H788" s="144">
        <v>648018028519</v>
      </c>
      <c r="I788" s="145">
        <v>20.45</v>
      </c>
      <c r="J788" s="146">
        <v>0.44750000000000001</v>
      </c>
      <c r="K788" s="147">
        <f t="shared" si="12"/>
        <v>11.298624999999999</v>
      </c>
    </row>
    <row r="789" spans="1:11" ht="15.75">
      <c r="A789" s="141"/>
      <c r="B789" s="142"/>
      <c r="C789" s="141"/>
      <c r="D789" s="141" t="s">
        <v>2149</v>
      </c>
      <c r="E789" s="141"/>
      <c r="F789" s="141"/>
      <c r="G789" s="141" t="s">
        <v>2150</v>
      </c>
      <c r="H789" s="144">
        <v>648018736964</v>
      </c>
      <c r="I789" s="145">
        <v>25.99</v>
      </c>
      <c r="J789" s="146">
        <v>0.44750000000000001</v>
      </c>
      <c r="K789" s="147">
        <f t="shared" si="12"/>
        <v>14.359475</v>
      </c>
    </row>
    <row r="790" spans="1:11" ht="15.75">
      <c r="A790" s="141"/>
      <c r="B790" s="142"/>
      <c r="C790" s="141"/>
      <c r="D790" s="141" t="s">
        <v>2151</v>
      </c>
      <c r="E790" s="141"/>
      <c r="F790" s="141"/>
      <c r="G790" s="141" t="s">
        <v>2152</v>
      </c>
      <c r="H790" s="144">
        <v>648018736988</v>
      </c>
      <c r="I790" s="145">
        <v>25.99</v>
      </c>
      <c r="J790" s="146">
        <v>0.44750000000000001</v>
      </c>
      <c r="K790" s="147">
        <f t="shared" si="12"/>
        <v>14.359475</v>
      </c>
    </row>
    <row r="791" spans="1:11" ht="15.75">
      <c r="A791" s="141"/>
      <c r="B791" s="142"/>
      <c r="C791" s="141"/>
      <c r="D791" s="141" t="s">
        <v>2153</v>
      </c>
      <c r="E791" s="141"/>
      <c r="F791" s="141"/>
      <c r="G791" s="141" t="s">
        <v>2154</v>
      </c>
      <c r="H791" s="144">
        <v>648018736971</v>
      </c>
      <c r="I791" s="145">
        <v>25.99</v>
      </c>
      <c r="J791" s="146">
        <v>0.44750000000000001</v>
      </c>
      <c r="K791" s="147">
        <f t="shared" si="12"/>
        <v>14.359475</v>
      </c>
    </row>
    <row r="792" spans="1:11" ht="15.75">
      <c r="A792" s="126"/>
      <c r="B792" s="127"/>
      <c r="C792" s="128"/>
      <c r="D792" s="129"/>
      <c r="E792" s="129"/>
      <c r="F792" s="129"/>
      <c r="G792" s="129"/>
      <c r="H792" s="129"/>
      <c r="I792" s="130"/>
      <c r="J792" s="131"/>
      <c r="K792" s="147"/>
    </row>
    <row r="793" spans="1:11" ht="15.75">
      <c r="A793" s="141"/>
      <c r="B793" s="142"/>
      <c r="C793" s="141"/>
      <c r="D793" s="132"/>
      <c r="E793" s="132"/>
      <c r="F793" s="132"/>
      <c r="G793" s="132"/>
      <c r="H793" s="133"/>
      <c r="I793" s="172"/>
      <c r="J793" s="173"/>
      <c r="K793" s="147"/>
    </row>
    <row r="794" spans="1:11" ht="15.75">
      <c r="A794" s="141"/>
      <c r="B794" s="141"/>
      <c r="C794" s="141"/>
      <c r="D794" s="141" t="s">
        <v>2155</v>
      </c>
      <c r="E794" s="141"/>
      <c r="F794" s="148" t="s">
        <v>651</v>
      </c>
      <c r="G794" s="141" t="s">
        <v>2156</v>
      </c>
      <c r="H794" s="144">
        <v>648018141621</v>
      </c>
      <c r="I794" s="145">
        <v>2352.9499999999998</v>
      </c>
      <c r="J794" s="146">
        <v>0.44750000000000001</v>
      </c>
      <c r="K794" s="147">
        <f t="shared" si="12"/>
        <v>1300.0048749999999</v>
      </c>
    </row>
    <row r="795" spans="1:11" ht="15.75">
      <c r="A795" s="141"/>
      <c r="B795" s="141"/>
      <c r="C795" s="141"/>
      <c r="D795" s="141" t="s">
        <v>2157</v>
      </c>
      <c r="E795" s="141"/>
      <c r="F795" s="148" t="s">
        <v>651</v>
      </c>
      <c r="G795" s="141" t="s">
        <v>2158</v>
      </c>
      <c r="H795" s="144">
        <v>648018141263</v>
      </c>
      <c r="I795" s="145">
        <v>1329.95</v>
      </c>
      <c r="J795" s="146">
        <v>0.44750000000000001</v>
      </c>
      <c r="K795" s="147">
        <f t="shared" si="12"/>
        <v>734.79737499999999</v>
      </c>
    </row>
    <row r="796" spans="1:11" ht="15.75">
      <c r="A796" s="141"/>
      <c r="B796" s="141"/>
      <c r="C796" s="141"/>
      <c r="D796" s="141" t="s">
        <v>2159</v>
      </c>
      <c r="E796" s="141"/>
      <c r="F796" s="148" t="s">
        <v>651</v>
      </c>
      <c r="G796" s="141" t="s">
        <v>2160</v>
      </c>
      <c r="H796" s="144">
        <v>648018141638</v>
      </c>
      <c r="I796" s="145">
        <v>2352.9499999999998</v>
      </c>
      <c r="J796" s="146">
        <v>0.44750000000000001</v>
      </c>
      <c r="K796" s="147">
        <f t="shared" si="12"/>
        <v>1300.0048749999999</v>
      </c>
    </row>
    <row r="797" spans="1:11" ht="15.75">
      <c r="A797" s="141"/>
      <c r="B797" s="141"/>
      <c r="C797" s="141"/>
      <c r="D797" s="141" t="s">
        <v>2161</v>
      </c>
      <c r="E797" s="141"/>
      <c r="F797" s="148" t="s">
        <v>651</v>
      </c>
      <c r="G797" s="141" t="s">
        <v>2160</v>
      </c>
      <c r="H797" s="144">
        <v>648018157530</v>
      </c>
      <c r="I797" s="145">
        <v>2250.4499999999998</v>
      </c>
      <c r="J797" s="146">
        <v>0.44750000000000001</v>
      </c>
      <c r="K797" s="147">
        <f t="shared" si="12"/>
        <v>1243.3736249999997</v>
      </c>
    </row>
    <row r="798" spans="1:11" ht="15.75">
      <c r="A798" s="141"/>
      <c r="B798" s="141"/>
      <c r="C798" s="141"/>
      <c r="D798" s="141" t="s">
        <v>2162</v>
      </c>
      <c r="E798" s="141"/>
      <c r="F798" s="148" t="s">
        <v>651</v>
      </c>
      <c r="G798" s="141" t="s">
        <v>2163</v>
      </c>
      <c r="H798" s="144">
        <v>648018141270</v>
      </c>
      <c r="I798" s="145">
        <v>1329.95</v>
      </c>
      <c r="J798" s="146">
        <v>0.44750000000000001</v>
      </c>
      <c r="K798" s="147">
        <f t="shared" si="12"/>
        <v>734.79737499999999</v>
      </c>
    </row>
    <row r="799" spans="1:11" ht="15.75">
      <c r="A799" s="141"/>
      <c r="B799" s="141"/>
      <c r="C799" s="141"/>
      <c r="D799" s="141" t="s">
        <v>2164</v>
      </c>
      <c r="E799" s="141"/>
      <c r="F799" s="148" t="s">
        <v>651</v>
      </c>
      <c r="G799" s="141" t="s">
        <v>2163</v>
      </c>
      <c r="H799" s="144">
        <v>648018158025</v>
      </c>
      <c r="I799" s="145">
        <v>1227.45</v>
      </c>
      <c r="J799" s="146">
        <v>0.44750000000000001</v>
      </c>
      <c r="K799" s="147">
        <f t="shared" si="12"/>
        <v>678.16612499999997</v>
      </c>
    </row>
    <row r="800" spans="1:11" ht="15.75">
      <c r="A800" s="141"/>
      <c r="B800" s="141"/>
      <c r="C800" s="141"/>
      <c r="D800" s="141" t="s">
        <v>2165</v>
      </c>
      <c r="E800" s="141"/>
      <c r="F800" s="148" t="s">
        <v>651</v>
      </c>
      <c r="G800" s="141" t="s">
        <v>2166</v>
      </c>
      <c r="H800" s="144">
        <v>648018166143</v>
      </c>
      <c r="I800" s="145">
        <v>2403.9499999999998</v>
      </c>
      <c r="J800" s="146">
        <v>0.44750000000000001</v>
      </c>
      <c r="K800" s="147">
        <f t="shared" si="12"/>
        <v>1328.1823749999999</v>
      </c>
    </row>
    <row r="801" spans="1:11" ht="15.75">
      <c r="A801" s="141"/>
      <c r="B801" s="141"/>
      <c r="C801" s="141"/>
      <c r="D801" s="141" t="s">
        <v>2167</v>
      </c>
      <c r="E801" s="141"/>
      <c r="F801" s="148" t="s">
        <v>651</v>
      </c>
      <c r="G801" s="141" t="s">
        <v>2166</v>
      </c>
      <c r="H801" s="144">
        <v>648018157554</v>
      </c>
      <c r="I801" s="145">
        <v>2301.9499999999998</v>
      </c>
      <c r="J801" s="146">
        <v>0.44750000000000001</v>
      </c>
      <c r="K801" s="147">
        <f t="shared" si="12"/>
        <v>1271.8273749999998</v>
      </c>
    </row>
    <row r="802" spans="1:11" ht="15.75">
      <c r="A802" s="141"/>
      <c r="B802" s="141"/>
      <c r="C802" s="141"/>
      <c r="D802" s="141" t="s">
        <v>2168</v>
      </c>
      <c r="E802" s="141"/>
      <c r="F802" s="148" t="s">
        <v>651</v>
      </c>
      <c r="G802" s="141" t="s">
        <v>2169</v>
      </c>
      <c r="H802" s="144">
        <v>648018166303</v>
      </c>
      <c r="I802" s="145">
        <v>1329.95</v>
      </c>
      <c r="J802" s="146">
        <v>0.44750000000000001</v>
      </c>
      <c r="K802" s="147">
        <f t="shared" si="12"/>
        <v>734.79737499999999</v>
      </c>
    </row>
    <row r="803" spans="1:11" ht="15.75">
      <c r="A803" s="141"/>
      <c r="B803" s="141"/>
      <c r="C803" s="141"/>
      <c r="D803" s="141" t="s">
        <v>2170</v>
      </c>
      <c r="E803" s="141"/>
      <c r="F803" s="148" t="s">
        <v>651</v>
      </c>
      <c r="G803" s="141" t="s">
        <v>2171</v>
      </c>
      <c r="H803" s="144">
        <v>648018157561</v>
      </c>
      <c r="I803" s="145">
        <v>2250.4499999999998</v>
      </c>
      <c r="J803" s="146">
        <v>0.44750000000000001</v>
      </c>
      <c r="K803" s="147">
        <f t="shared" si="12"/>
        <v>1243.3736249999997</v>
      </c>
    </row>
    <row r="804" spans="1:11" ht="15.75">
      <c r="A804" s="141"/>
      <c r="B804" s="141"/>
      <c r="C804" s="141"/>
      <c r="D804" s="141" t="s">
        <v>2172</v>
      </c>
      <c r="E804" s="141"/>
      <c r="F804" s="148" t="s">
        <v>651</v>
      </c>
      <c r="G804" s="141" t="s">
        <v>2173</v>
      </c>
      <c r="H804" s="144">
        <v>648018141652</v>
      </c>
      <c r="I804" s="145">
        <v>2352.9499999999998</v>
      </c>
      <c r="J804" s="146">
        <v>0.44750000000000001</v>
      </c>
      <c r="K804" s="147">
        <f t="shared" si="12"/>
        <v>1300.0048749999999</v>
      </c>
    </row>
    <row r="805" spans="1:11" ht="15.75">
      <c r="A805" s="141"/>
      <c r="B805" s="141"/>
      <c r="C805" s="141"/>
      <c r="D805" s="141" t="s">
        <v>2174</v>
      </c>
      <c r="E805" s="141"/>
      <c r="F805" s="148" t="s">
        <v>651</v>
      </c>
      <c r="G805" s="141" t="s">
        <v>2175</v>
      </c>
      <c r="H805" s="144">
        <v>648018141669</v>
      </c>
      <c r="I805" s="145">
        <v>2352.9499999999998</v>
      </c>
      <c r="J805" s="146">
        <v>0.44750000000000001</v>
      </c>
      <c r="K805" s="147">
        <f t="shared" si="12"/>
        <v>1300.0048749999999</v>
      </c>
    </row>
    <row r="806" spans="1:11" ht="15.75">
      <c r="A806" s="141"/>
      <c r="B806" s="141"/>
      <c r="C806" s="141"/>
      <c r="D806" s="141" t="s">
        <v>2176</v>
      </c>
      <c r="E806" s="141"/>
      <c r="F806" s="148" t="s">
        <v>651</v>
      </c>
      <c r="G806" s="141" t="s">
        <v>2177</v>
      </c>
      <c r="H806" s="144">
        <v>648018141300</v>
      </c>
      <c r="I806" s="145">
        <v>1329.95</v>
      </c>
      <c r="J806" s="146">
        <v>0.44750000000000001</v>
      </c>
      <c r="K806" s="147">
        <f t="shared" si="12"/>
        <v>734.79737499999999</v>
      </c>
    </row>
    <row r="807" spans="1:11" ht="15.75">
      <c r="A807" s="141"/>
      <c r="B807" s="141"/>
      <c r="C807" s="141"/>
      <c r="D807" s="141" t="s">
        <v>2178</v>
      </c>
      <c r="E807" s="141"/>
      <c r="F807" s="148" t="s">
        <v>651</v>
      </c>
      <c r="G807" s="141" t="s">
        <v>2177</v>
      </c>
      <c r="H807" s="144">
        <v>648018158063</v>
      </c>
      <c r="I807" s="145">
        <v>1227.45</v>
      </c>
      <c r="J807" s="146">
        <v>0.44750000000000001</v>
      </c>
      <c r="K807" s="147">
        <f t="shared" si="12"/>
        <v>678.16612499999997</v>
      </c>
    </row>
    <row r="808" spans="1:11" ht="15.75">
      <c r="A808" s="141"/>
      <c r="B808" s="141"/>
      <c r="C808" s="141"/>
      <c r="D808" s="141" t="s">
        <v>2179</v>
      </c>
      <c r="E808" s="141"/>
      <c r="F808" s="148" t="s">
        <v>651</v>
      </c>
      <c r="G808" s="141" t="s">
        <v>2180</v>
      </c>
      <c r="H808" s="144">
        <v>648018166150</v>
      </c>
      <c r="I808" s="145">
        <v>2403.9499999999998</v>
      </c>
      <c r="J808" s="146">
        <v>0.44750000000000001</v>
      </c>
      <c r="K808" s="147">
        <f t="shared" si="12"/>
        <v>1328.1823749999999</v>
      </c>
    </row>
    <row r="809" spans="1:11" ht="15.75">
      <c r="A809" s="141"/>
      <c r="B809" s="141"/>
      <c r="C809" s="141"/>
      <c r="D809" s="141" t="s">
        <v>2181</v>
      </c>
      <c r="E809" s="141"/>
      <c r="F809" s="148" t="s">
        <v>651</v>
      </c>
      <c r="G809" s="141" t="s">
        <v>2180</v>
      </c>
      <c r="H809" s="144">
        <v>648018157592</v>
      </c>
      <c r="I809" s="145">
        <v>2301.9499999999998</v>
      </c>
      <c r="J809" s="146">
        <v>0.44750000000000001</v>
      </c>
      <c r="K809" s="147">
        <f t="shared" si="12"/>
        <v>1271.8273749999998</v>
      </c>
    </row>
    <row r="810" spans="1:11" ht="15.75">
      <c r="A810" s="141"/>
      <c r="B810" s="141"/>
      <c r="C810" s="141"/>
      <c r="D810" s="141" t="s">
        <v>2182</v>
      </c>
      <c r="E810" s="141"/>
      <c r="F810" s="148" t="s">
        <v>651</v>
      </c>
      <c r="G810" s="141" t="s">
        <v>2183</v>
      </c>
      <c r="H810" s="144">
        <v>648018166310</v>
      </c>
      <c r="I810" s="145">
        <v>1329.95</v>
      </c>
      <c r="J810" s="146">
        <v>0.44750000000000001</v>
      </c>
      <c r="K810" s="147">
        <f t="shared" si="12"/>
        <v>734.79737499999999</v>
      </c>
    </row>
    <row r="811" spans="1:11" ht="15.75">
      <c r="A811" s="141"/>
      <c r="B811" s="141"/>
      <c r="C811" s="141"/>
      <c r="D811" s="141" t="s">
        <v>2184</v>
      </c>
      <c r="E811" s="141"/>
      <c r="F811" s="148" t="s">
        <v>651</v>
      </c>
      <c r="G811" s="141" t="s">
        <v>2185</v>
      </c>
      <c r="H811" s="144">
        <v>648018158070</v>
      </c>
      <c r="I811" s="145">
        <v>1227.45</v>
      </c>
      <c r="J811" s="146">
        <v>0.44750000000000001</v>
      </c>
      <c r="K811" s="147">
        <f t="shared" si="12"/>
        <v>678.16612499999997</v>
      </c>
    </row>
    <row r="812" spans="1:11" ht="15.75">
      <c r="A812" s="141"/>
      <c r="B812" s="141"/>
      <c r="C812" s="141"/>
      <c r="D812" s="141" t="s">
        <v>2186</v>
      </c>
      <c r="E812" s="141"/>
      <c r="F812" s="148" t="s">
        <v>651</v>
      </c>
      <c r="G812" s="141" t="s">
        <v>2187</v>
      </c>
      <c r="H812" s="144">
        <v>648018158087</v>
      </c>
      <c r="I812" s="145">
        <v>1227.45</v>
      </c>
      <c r="J812" s="146">
        <v>0.44750000000000001</v>
      </c>
      <c r="K812" s="147">
        <f t="shared" si="12"/>
        <v>678.16612499999997</v>
      </c>
    </row>
    <row r="813" spans="1:11" ht="15.75">
      <c r="A813" s="141"/>
      <c r="B813" s="141"/>
      <c r="C813" s="141"/>
      <c r="D813" s="141" t="s">
        <v>2188</v>
      </c>
      <c r="E813" s="141"/>
      <c r="F813" s="148" t="s">
        <v>651</v>
      </c>
      <c r="G813" s="141" t="s">
        <v>2189</v>
      </c>
      <c r="H813" s="144">
        <v>648018141324</v>
      </c>
      <c r="I813" s="145">
        <v>1329.95</v>
      </c>
      <c r="J813" s="146">
        <v>0.44750000000000001</v>
      </c>
      <c r="K813" s="147">
        <f t="shared" si="12"/>
        <v>734.79737499999999</v>
      </c>
    </row>
    <row r="814" spans="1:11" ht="15.75">
      <c r="A814" s="141"/>
      <c r="B814" s="141"/>
      <c r="C814" s="141"/>
      <c r="D814" s="141" t="s">
        <v>2190</v>
      </c>
      <c r="E814" s="141"/>
      <c r="F814" s="148" t="s">
        <v>651</v>
      </c>
      <c r="G814" s="141" t="s">
        <v>2191</v>
      </c>
      <c r="H814" s="144">
        <v>648018157622</v>
      </c>
      <c r="I814" s="145">
        <v>2250.4499999999998</v>
      </c>
      <c r="J814" s="146">
        <v>0.44750000000000001</v>
      </c>
      <c r="K814" s="147">
        <f t="shared" si="12"/>
        <v>1243.3736249999997</v>
      </c>
    </row>
    <row r="815" spans="1:11" ht="15.75">
      <c r="A815" s="141"/>
      <c r="B815" s="141"/>
      <c r="C815" s="141"/>
      <c r="D815" s="141" t="s">
        <v>2192</v>
      </c>
      <c r="E815" s="141"/>
      <c r="F815" s="148" t="s">
        <v>651</v>
      </c>
      <c r="G815" s="141" t="s">
        <v>2193</v>
      </c>
      <c r="H815" s="144">
        <v>648018158117</v>
      </c>
      <c r="I815" s="145">
        <v>1227.45</v>
      </c>
      <c r="J815" s="146">
        <v>0.44750000000000001</v>
      </c>
      <c r="K815" s="147">
        <f t="shared" si="12"/>
        <v>678.16612499999997</v>
      </c>
    </row>
    <row r="816" spans="1:11" ht="15.75">
      <c r="A816" s="141"/>
      <c r="B816" s="141"/>
      <c r="C816" s="141"/>
      <c r="D816" s="141" t="s">
        <v>2194</v>
      </c>
      <c r="E816" s="141"/>
      <c r="F816" s="148" t="s">
        <v>651</v>
      </c>
      <c r="G816" s="141" t="s">
        <v>2195</v>
      </c>
      <c r="H816" s="144">
        <v>648018166167</v>
      </c>
      <c r="I816" s="145">
        <v>2403.9499999999998</v>
      </c>
      <c r="J816" s="146">
        <v>0.44750000000000001</v>
      </c>
      <c r="K816" s="147">
        <f t="shared" si="12"/>
        <v>1328.1823749999999</v>
      </c>
    </row>
    <row r="817" spans="1:11" ht="15.75">
      <c r="A817" s="141"/>
      <c r="B817" s="141"/>
      <c r="C817" s="141"/>
      <c r="D817" s="141" t="s">
        <v>2196</v>
      </c>
      <c r="E817" s="141"/>
      <c r="F817" s="148" t="s">
        <v>651</v>
      </c>
      <c r="G817" s="141" t="s">
        <v>2195</v>
      </c>
      <c r="H817" s="144">
        <v>648018157639</v>
      </c>
      <c r="I817" s="145">
        <v>2301.9499999999998</v>
      </c>
      <c r="J817" s="146">
        <v>0.44750000000000001</v>
      </c>
      <c r="K817" s="147">
        <f t="shared" si="12"/>
        <v>1271.8273749999998</v>
      </c>
    </row>
    <row r="818" spans="1:11" ht="15.75">
      <c r="A818" s="141"/>
      <c r="B818" s="141"/>
      <c r="C818" s="141"/>
      <c r="D818" s="141" t="s">
        <v>2197</v>
      </c>
      <c r="E818" s="141"/>
      <c r="F818" s="148" t="s">
        <v>651</v>
      </c>
      <c r="G818" s="141" t="s">
        <v>2198</v>
      </c>
      <c r="H818" s="144">
        <v>648018166327</v>
      </c>
      <c r="I818" s="145">
        <v>1329.95</v>
      </c>
      <c r="J818" s="146">
        <v>0.44750000000000001</v>
      </c>
      <c r="K818" s="147">
        <f t="shared" si="12"/>
        <v>734.79737499999999</v>
      </c>
    </row>
    <row r="819" spans="1:11" ht="15.75">
      <c r="A819" s="141"/>
      <c r="B819" s="141"/>
      <c r="C819" s="141"/>
      <c r="D819" s="141" t="s">
        <v>2199</v>
      </c>
      <c r="E819" s="141"/>
      <c r="F819" s="148" t="s">
        <v>651</v>
      </c>
      <c r="G819" s="141" t="s">
        <v>2200</v>
      </c>
      <c r="H819" s="144">
        <v>648018158124</v>
      </c>
      <c r="I819" s="145">
        <v>1227.45</v>
      </c>
      <c r="J819" s="146">
        <v>0.44750000000000001</v>
      </c>
      <c r="K819" s="147">
        <f t="shared" si="12"/>
        <v>678.16612499999997</v>
      </c>
    </row>
    <row r="820" spans="1:11" ht="15.75">
      <c r="A820" s="141"/>
      <c r="B820" s="141"/>
      <c r="C820" s="141"/>
      <c r="D820" s="141" t="s">
        <v>2201</v>
      </c>
      <c r="E820" s="141"/>
      <c r="F820" s="148" t="s">
        <v>651</v>
      </c>
      <c r="G820" s="141" t="s">
        <v>2202</v>
      </c>
      <c r="H820" s="144">
        <v>648018158155</v>
      </c>
      <c r="I820" s="145">
        <v>1227.45</v>
      </c>
      <c r="J820" s="146">
        <v>0.44750000000000001</v>
      </c>
      <c r="K820" s="147">
        <f t="shared" si="12"/>
        <v>678.16612499999997</v>
      </c>
    </row>
    <row r="821" spans="1:11" ht="15.75">
      <c r="A821" s="141"/>
      <c r="B821" s="141"/>
      <c r="C821" s="141"/>
      <c r="D821" s="141" t="s">
        <v>2203</v>
      </c>
      <c r="E821" s="141"/>
      <c r="F821" s="148" t="s">
        <v>651</v>
      </c>
      <c r="G821" s="141" t="s">
        <v>2204</v>
      </c>
      <c r="H821" s="144">
        <v>648018166174</v>
      </c>
      <c r="I821" s="145">
        <v>2403.9499999999998</v>
      </c>
      <c r="J821" s="146">
        <v>0.44750000000000001</v>
      </c>
      <c r="K821" s="147">
        <f t="shared" si="12"/>
        <v>1328.1823749999999</v>
      </c>
    </row>
    <row r="822" spans="1:11" ht="15.75">
      <c r="A822" s="141"/>
      <c r="B822" s="141"/>
      <c r="C822" s="141"/>
      <c r="D822" s="141" t="s">
        <v>2205</v>
      </c>
      <c r="E822" s="141"/>
      <c r="F822" s="148" t="s">
        <v>651</v>
      </c>
      <c r="G822" s="141" t="s">
        <v>2206</v>
      </c>
      <c r="H822" s="144">
        <v>648018166334</v>
      </c>
      <c r="I822" s="145">
        <v>1329.95</v>
      </c>
      <c r="J822" s="146">
        <v>0.44750000000000001</v>
      </c>
      <c r="K822" s="147">
        <f t="shared" si="12"/>
        <v>734.79737499999999</v>
      </c>
    </row>
    <row r="823" spans="1:11" ht="15.75">
      <c r="A823" s="141"/>
      <c r="B823" s="141"/>
      <c r="C823" s="141"/>
      <c r="D823" s="141" t="s">
        <v>2207</v>
      </c>
      <c r="E823" s="141"/>
      <c r="F823" s="148" t="s">
        <v>651</v>
      </c>
      <c r="G823" s="141" t="s">
        <v>2208</v>
      </c>
      <c r="H823" s="144">
        <v>648018158360</v>
      </c>
      <c r="I823" s="145">
        <v>1176.45</v>
      </c>
      <c r="J823" s="146">
        <v>0.44750000000000001</v>
      </c>
      <c r="K823" s="147">
        <f t="shared" si="12"/>
        <v>649.98862500000007</v>
      </c>
    </row>
    <row r="824" spans="1:11" ht="15.75">
      <c r="A824" s="141"/>
      <c r="B824" s="141"/>
      <c r="C824" s="141"/>
      <c r="D824" s="141" t="s">
        <v>2209</v>
      </c>
      <c r="E824" s="141"/>
      <c r="F824" s="148" t="s">
        <v>651</v>
      </c>
      <c r="G824" s="141" t="s">
        <v>2210</v>
      </c>
      <c r="H824" s="144">
        <v>648018141515</v>
      </c>
      <c r="I824" s="145">
        <v>1278.95</v>
      </c>
      <c r="J824" s="146">
        <v>0.44750000000000001</v>
      </c>
      <c r="K824" s="147">
        <f t="shared" si="12"/>
        <v>706.61987499999998</v>
      </c>
    </row>
    <row r="825" spans="1:11" ht="15.75">
      <c r="A825" s="141"/>
      <c r="B825" s="141"/>
      <c r="C825" s="141"/>
      <c r="D825" s="141" t="s">
        <v>2211</v>
      </c>
      <c r="E825" s="141"/>
      <c r="F825" s="148" t="s">
        <v>651</v>
      </c>
      <c r="G825" s="141" t="s">
        <v>2212</v>
      </c>
      <c r="H825" s="144">
        <v>648018166389</v>
      </c>
      <c r="I825" s="145">
        <v>1278.95</v>
      </c>
      <c r="J825" s="146">
        <v>0.44750000000000001</v>
      </c>
      <c r="K825" s="147">
        <f t="shared" si="12"/>
        <v>706.61987499999998</v>
      </c>
    </row>
    <row r="826" spans="1:11" ht="15.75">
      <c r="A826" s="141"/>
      <c r="B826" s="141"/>
      <c r="C826" s="141"/>
      <c r="D826" s="141" t="s">
        <v>2213</v>
      </c>
      <c r="E826" s="141"/>
      <c r="F826" s="148" t="s">
        <v>651</v>
      </c>
      <c r="G826" s="141" t="s">
        <v>2214</v>
      </c>
      <c r="H826" s="144">
        <v>648018158384</v>
      </c>
      <c r="I826" s="145">
        <v>1227.45</v>
      </c>
      <c r="J826" s="146">
        <v>0.44750000000000001</v>
      </c>
      <c r="K826" s="147">
        <f t="shared" si="12"/>
        <v>678.16612499999997</v>
      </c>
    </row>
    <row r="827" spans="1:11" ht="15.75">
      <c r="A827" s="141"/>
      <c r="B827" s="141"/>
      <c r="C827" s="141"/>
      <c r="D827" s="141" t="s">
        <v>2215</v>
      </c>
      <c r="E827" s="141"/>
      <c r="F827" s="148" t="s">
        <v>651</v>
      </c>
      <c r="G827" s="141" t="s">
        <v>2216</v>
      </c>
      <c r="H827" s="144">
        <v>648018158391</v>
      </c>
      <c r="I827" s="145">
        <v>1176.45</v>
      </c>
      <c r="J827" s="146">
        <v>0.44750000000000001</v>
      </c>
      <c r="K827" s="147">
        <f t="shared" si="12"/>
        <v>649.98862500000007</v>
      </c>
    </row>
    <row r="828" spans="1:11" ht="15.75">
      <c r="A828" s="141"/>
      <c r="B828" s="141"/>
      <c r="C828" s="141"/>
      <c r="D828" s="141" t="s">
        <v>2217</v>
      </c>
      <c r="E828" s="141"/>
      <c r="F828" s="148" t="s">
        <v>651</v>
      </c>
      <c r="G828" s="141" t="s">
        <v>2218</v>
      </c>
      <c r="H828" s="144">
        <v>648018141539</v>
      </c>
      <c r="I828" s="145">
        <v>1278.95</v>
      </c>
      <c r="J828" s="146">
        <v>0.44750000000000001</v>
      </c>
      <c r="K828" s="147">
        <f t="shared" si="12"/>
        <v>706.61987499999998</v>
      </c>
    </row>
    <row r="829" spans="1:11" ht="15.75">
      <c r="A829" s="141"/>
      <c r="B829" s="141"/>
      <c r="C829" s="141"/>
      <c r="D829" s="141" t="s">
        <v>2219</v>
      </c>
      <c r="E829" s="141"/>
      <c r="F829" s="148" t="s">
        <v>651</v>
      </c>
      <c r="G829" s="141" t="s">
        <v>2218</v>
      </c>
      <c r="H829" s="144">
        <v>648018158407</v>
      </c>
      <c r="I829" s="145">
        <v>1176.45</v>
      </c>
      <c r="J829" s="146">
        <v>0.44750000000000001</v>
      </c>
      <c r="K829" s="147">
        <f t="shared" si="12"/>
        <v>649.98862500000007</v>
      </c>
    </row>
    <row r="830" spans="1:11" ht="15.75">
      <c r="A830" s="141"/>
      <c r="B830" s="141"/>
      <c r="C830" s="141"/>
      <c r="D830" s="141" t="s">
        <v>2220</v>
      </c>
      <c r="E830" s="141"/>
      <c r="F830" s="148" t="s">
        <v>651</v>
      </c>
      <c r="G830" s="141" t="s">
        <v>2221</v>
      </c>
      <c r="H830" s="144">
        <v>648018141546</v>
      </c>
      <c r="I830" s="145">
        <v>1278.95</v>
      </c>
      <c r="J830" s="146">
        <v>0.44750000000000001</v>
      </c>
      <c r="K830" s="147">
        <f t="shared" si="12"/>
        <v>706.61987499999998</v>
      </c>
    </row>
    <row r="831" spans="1:11" ht="15.75">
      <c r="A831" s="141"/>
      <c r="B831" s="141"/>
      <c r="C831" s="141"/>
      <c r="D831" s="141" t="s">
        <v>2222</v>
      </c>
      <c r="E831" s="141"/>
      <c r="F831" s="148" t="s">
        <v>651</v>
      </c>
      <c r="G831" s="141" t="s">
        <v>2221</v>
      </c>
      <c r="H831" s="144">
        <v>648018158414</v>
      </c>
      <c r="I831" s="145">
        <v>1176.45</v>
      </c>
      <c r="J831" s="146">
        <v>0.44750000000000001</v>
      </c>
      <c r="K831" s="147">
        <f t="shared" si="12"/>
        <v>649.98862500000007</v>
      </c>
    </row>
    <row r="832" spans="1:11" ht="15.75">
      <c r="A832" s="141"/>
      <c r="B832" s="141"/>
      <c r="C832" s="141"/>
      <c r="D832" s="141" t="s">
        <v>2223</v>
      </c>
      <c r="E832" s="141"/>
      <c r="F832" s="148" t="s">
        <v>651</v>
      </c>
      <c r="G832" s="141" t="s">
        <v>2224</v>
      </c>
      <c r="H832" s="144">
        <v>648018166396</v>
      </c>
      <c r="I832" s="145">
        <v>1278.95</v>
      </c>
      <c r="J832" s="146">
        <v>0.44750000000000001</v>
      </c>
      <c r="K832" s="147">
        <f t="shared" si="12"/>
        <v>706.61987499999998</v>
      </c>
    </row>
    <row r="833" spans="1:11" ht="15.75">
      <c r="A833" s="141"/>
      <c r="B833" s="141"/>
      <c r="C833" s="141"/>
      <c r="D833" s="141" t="s">
        <v>2225</v>
      </c>
      <c r="E833" s="141"/>
      <c r="F833" s="148" t="s">
        <v>651</v>
      </c>
      <c r="G833" s="141" t="s">
        <v>2226</v>
      </c>
      <c r="H833" s="144">
        <v>648018158421</v>
      </c>
      <c r="I833" s="145">
        <v>1227.45</v>
      </c>
      <c r="J833" s="146">
        <v>0.44750000000000001</v>
      </c>
      <c r="K833" s="147">
        <f t="shared" si="12"/>
        <v>678.16612499999997</v>
      </c>
    </row>
    <row r="834" spans="1:11" ht="15.75">
      <c r="A834" s="141"/>
      <c r="B834" s="141"/>
      <c r="C834" s="141"/>
      <c r="D834" s="141" t="s">
        <v>2227</v>
      </c>
      <c r="E834" s="141"/>
      <c r="F834" s="148" t="s">
        <v>651</v>
      </c>
      <c r="G834" s="141" t="s">
        <v>2228</v>
      </c>
      <c r="H834" s="144">
        <v>648018158438</v>
      </c>
      <c r="I834" s="145">
        <v>1176.45</v>
      </c>
      <c r="J834" s="146">
        <v>0.44750000000000001</v>
      </c>
      <c r="K834" s="147">
        <f t="shared" si="12"/>
        <v>649.98862500000007</v>
      </c>
    </row>
    <row r="835" spans="1:11" ht="15.75">
      <c r="A835" s="141"/>
      <c r="B835" s="141"/>
      <c r="C835" s="141"/>
      <c r="D835" s="141" t="s">
        <v>2229</v>
      </c>
      <c r="E835" s="141"/>
      <c r="F835" s="148" t="s">
        <v>651</v>
      </c>
      <c r="G835" s="141" t="s">
        <v>2230</v>
      </c>
      <c r="H835" s="144">
        <v>648018141577</v>
      </c>
      <c r="I835" s="145">
        <v>1278.95</v>
      </c>
      <c r="J835" s="146">
        <v>0.44750000000000001</v>
      </c>
      <c r="K835" s="147">
        <f t="shared" si="12"/>
        <v>706.61987499999998</v>
      </c>
    </row>
    <row r="836" spans="1:11" ht="15.75">
      <c r="A836" s="141"/>
      <c r="B836" s="141"/>
      <c r="C836" s="141"/>
      <c r="D836" s="141" t="s">
        <v>2231</v>
      </c>
      <c r="E836" s="141"/>
      <c r="F836" s="148" t="s">
        <v>651</v>
      </c>
      <c r="G836" s="141" t="s">
        <v>2230</v>
      </c>
      <c r="H836" s="144">
        <v>648018158452</v>
      </c>
      <c r="I836" s="145">
        <v>1176.45</v>
      </c>
      <c r="J836" s="146">
        <v>0.44750000000000001</v>
      </c>
      <c r="K836" s="147">
        <f t="shared" si="12"/>
        <v>649.98862500000007</v>
      </c>
    </row>
    <row r="837" spans="1:11" ht="15.75">
      <c r="A837" s="141"/>
      <c r="B837" s="141"/>
      <c r="C837" s="141"/>
      <c r="D837" s="141" t="s">
        <v>2232</v>
      </c>
      <c r="E837" s="141"/>
      <c r="F837" s="148" t="s">
        <v>651</v>
      </c>
      <c r="G837" s="141" t="s">
        <v>2233</v>
      </c>
      <c r="H837" s="144">
        <v>648018166402</v>
      </c>
      <c r="I837" s="145">
        <v>1278.95</v>
      </c>
      <c r="J837" s="146">
        <v>0.44750000000000001</v>
      </c>
      <c r="K837" s="147">
        <f t="shared" si="12"/>
        <v>706.61987499999998</v>
      </c>
    </row>
    <row r="838" spans="1:11" ht="15.75">
      <c r="A838" s="141"/>
      <c r="B838" s="141"/>
      <c r="C838" s="141"/>
      <c r="D838" s="141" t="s">
        <v>2234</v>
      </c>
      <c r="E838" s="141"/>
      <c r="F838" s="148" t="s">
        <v>651</v>
      </c>
      <c r="G838" s="141" t="s">
        <v>2235</v>
      </c>
      <c r="H838" s="144">
        <v>648018158476</v>
      </c>
      <c r="I838" s="145">
        <v>1176.45</v>
      </c>
      <c r="J838" s="146">
        <v>0.44750000000000001</v>
      </c>
      <c r="K838" s="147">
        <f t="shared" si="12"/>
        <v>649.98862500000007</v>
      </c>
    </row>
    <row r="839" spans="1:11" ht="15.75">
      <c r="A839" s="141"/>
      <c r="B839" s="141"/>
      <c r="C839" s="141"/>
      <c r="D839" s="141" t="s">
        <v>2236</v>
      </c>
      <c r="E839" s="141"/>
      <c r="F839" s="148" t="s">
        <v>651</v>
      </c>
      <c r="G839" s="141" t="s">
        <v>2237</v>
      </c>
      <c r="H839" s="144">
        <v>648018141591</v>
      </c>
      <c r="I839" s="145">
        <v>1278.95</v>
      </c>
      <c r="J839" s="146">
        <v>0.44750000000000001</v>
      </c>
      <c r="K839" s="147">
        <f t="shared" si="12"/>
        <v>706.61987499999998</v>
      </c>
    </row>
    <row r="840" spans="1:11" ht="15.75">
      <c r="A840" s="141"/>
      <c r="B840" s="141"/>
      <c r="C840" s="141"/>
      <c r="D840" s="141" t="s">
        <v>2238</v>
      </c>
      <c r="E840" s="141"/>
      <c r="F840" s="148" t="s">
        <v>651</v>
      </c>
      <c r="G840" s="141" t="s">
        <v>2239</v>
      </c>
      <c r="H840" s="144">
        <v>648018141607</v>
      </c>
      <c r="I840" s="145">
        <v>1278.95</v>
      </c>
      <c r="J840" s="146">
        <v>0.44750000000000001</v>
      </c>
      <c r="K840" s="147">
        <f t="shared" si="12"/>
        <v>706.61987499999998</v>
      </c>
    </row>
    <row r="841" spans="1:11" ht="15.75">
      <c r="A841" s="141"/>
      <c r="B841" s="141"/>
      <c r="C841" s="141"/>
      <c r="D841" s="141" t="s">
        <v>2240</v>
      </c>
      <c r="E841" s="141"/>
      <c r="F841" s="148" t="s">
        <v>651</v>
      </c>
      <c r="G841" s="141" t="s">
        <v>2241</v>
      </c>
      <c r="H841" s="144">
        <v>648018166419</v>
      </c>
      <c r="I841" s="145">
        <v>1278.95</v>
      </c>
      <c r="J841" s="146">
        <v>0.44750000000000001</v>
      </c>
      <c r="K841" s="147">
        <f t="shared" ref="K841:K904" si="13">I841-(I841*0.4475)</f>
        <v>706.61987499999998</v>
      </c>
    </row>
    <row r="842" spans="1:11" ht="15.75">
      <c r="A842" s="141"/>
      <c r="B842" s="141"/>
      <c r="C842" s="141"/>
      <c r="D842" s="141" t="s">
        <v>2242</v>
      </c>
      <c r="E842" s="141"/>
      <c r="F842" s="148" t="s">
        <v>651</v>
      </c>
      <c r="G842" s="141" t="s">
        <v>2243</v>
      </c>
      <c r="H842" s="144">
        <v>648018158506</v>
      </c>
      <c r="I842" s="145">
        <v>1227.45</v>
      </c>
      <c r="J842" s="146">
        <v>0.44750000000000001</v>
      </c>
      <c r="K842" s="147">
        <f t="shared" si="13"/>
        <v>678.16612499999997</v>
      </c>
    </row>
    <row r="843" spans="1:11" ht="15.75">
      <c r="A843" s="141"/>
      <c r="B843" s="141"/>
      <c r="C843" s="141"/>
      <c r="D843" s="141" t="s">
        <v>2244</v>
      </c>
      <c r="E843" s="141"/>
      <c r="F843" s="148" t="s">
        <v>651</v>
      </c>
      <c r="G843" s="141" t="s">
        <v>2245</v>
      </c>
      <c r="H843" s="144">
        <v>648018159435</v>
      </c>
      <c r="I843" s="145">
        <v>137.94999999999999</v>
      </c>
      <c r="J843" s="146">
        <v>0.44750000000000001</v>
      </c>
      <c r="K843" s="147">
        <f t="shared" si="13"/>
        <v>76.21737499999999</v>
      </c>
    </row>
    <row r="844" spans="1:11" ht="15.75">
      <c r="A844" s="141"/>
      <c r="B844" s="141"/>
      <c r="C844" s="141"/>
      <c r="D844" s="141" t="s">
        <v>2246</v>
      </c>
      <c r="E844" s="141"/>
      <c r="F844" s="148" t="s">
        <v>651</v>
      </c>
      <c r="G844" s="141" t="s">
        <v>2247</v>
      </c>
      <c r="H844" s="144">
        <v>648018159473</v>
      </c>
      <c r="I844" s="145">
        <v>189.45</v>
      </c>
      <c r="J844" s="146">
        <v>0.44750000000000001</v>
      </c>
      <c r="K844" s="147">
        <f t="shared" si="13"/>
        <v>104.67112499999999</v>
      </c>
    </row>
    <row r="845" spans="1:11" ht="15.75">
      <c r="A845" s="141"/>
      <c r="B845" s="141"/>
      <c r="C845" s="141"/>
      <c r="D845" s="141" t="s">
        <v>2248</v>
      </c>
      <c r="E845" s="141"/>
      <c r="F845" s="148" t="s">
        <v>651</v>
      </c>
      <c r="G845" s="141" t="s">
        <v>2249</v>
      </c>
      <c r="H845" s="144">
        <v>648018159503</v>
      </c>
      <c r="I845" s="145">
        <v>204.45</v>
      </c>
      <c r="J845" s="146">
        <v>0.44750000000000001</v>
      </c>
      <c r="K845" s="147">
        <f t="shared" si="13"/>
        <v>112.958625</v>
      </c>
    </row>
    <row r="846" spans="1:11" ht="15.75">
      <c r="A846" s="141"/>
      <c r="B846" s="141"/>
      <c r="C846" s="141"/>
      <c r="D846" s="141" t="s">
        <v>2250</v>
      </c>
      <c r="E846" s="141"/>
      <c r="F846" s="148" t="s">
        <v>651</v>
      </c>
      <c r="G846" s="141" t="s">
        <v>2251</v>
      </c>
      <c r="H846" s="144">
        <v>648018159527</v>
      </c>
      <c r="I846" s="145">
        <v>347.95</v>
      </c>
      <c r="J846" s="146">
        <v>0.44750000000000001</v>
      </c>
      <c r="K846" s="147">
        <f t="shared" si="13"/>
        <v>192.24237499999998</v>
      </c>
    </row>
    <row r="847" spans="1:11" ht="15.75">
      <c r="A847" s="141"/>
      <c r="B847" s="141"/>
      <c r="C847" s="141"/>
      <c r="D847" s="141" t="s">
        <v>2252</v>
      </c>
      <c r="E847" s="141"/>
      <c r="F847" s="148" t="s">
        <v>651</v>
      </c>
      <c r="G847" s="141" t="s">
        <v>2253</v>
      </c>
      <c r="H847" s="144">
        <v>648018159534</v>
      </c>
      <c r="I847" s="145">
        <v>347.95</v>
      </c>
      <c r="J847" s="146">
        <v>0.44750000000000001</v>
      </c>
      <c r="K847" s="147">
        <f t="shared" si="13"/>
        <v>192.24237499999998</v>
      </c>
    </row>
    <row r="848" spans="1:11" ht="15.75">
      <c r="A848" s="141"/>
      <c r="B848" s="141"/>
      <c r="C848" s="141"/>
      <c r="D848" s="141" t="s">
        <v>2254</v>
      </c>
      <c r="E848" s="141"/>
      <c r="F848" s="148" t="s">
        <v>651</v>
      </c>
      <c r="G848" s="141" t="s">
        <v>2255</v>
      </c>
      <c r="H848" s="144">
        <v>648018159718</v>
      </c>
      <c r="I848" s="145">
        <v>337.45</v>
      </c>
      <c r="J848" s="146">
        <v>0.44750000000000001</v>
      </c>
      <c r="K848" s="147">
        <f t="shared" si="13"/>
        <v>186.441125</v>
      </c>
    </row>
    <row r="849" spans="1:11" ht="15.75">
      <c r="A849" s="141"/>
      <c r="B849" s="141"/>
      <c r="C849" s="141"/>
      <c r="D849" s="141" t="s">
        <v>2256</v>
      </c>
      <c r="E849" s="141"/>
      <c r="F849" s="148" t="s">
        <v>651</v>
      </c>
      <c r="G849" s="141" t="s">
        <v>2257</v>
      </c>
      <c r="H849" s="144">
        <v>648018165825</v>
      </c>
      <c r="I849" s="145">
        <v>306.95</v>
      </c>
      <c r="J849" s="146">
        <v>0.44750000000000001</v>
      </c>
      <c r="K849" s="147">
        <f t="shared" si="13"/>
        <v>169.58987499999998</v>
      </c>
    </row>
    <row r="850" spans="1:11" ht="15.75">
      <c r="A850" s="141"/>
      <c r="B850" s="141"/>
      <c r="C850" s="141"/>
      <c r="D850" s="141" t="s">
        <v>2258</v>
      </c>
      <c r="E850" s="141"/>
      <c r="F850" s="148" t="s">
        <v>651</v>
      </c>
      <c r="G850" s="141" t="s">
        <v>2259</v>
      </c>
      <c r="H850" s="144">
        <v>648018159558</v>
      </c>
      <c r="I850" s="145">
        <v>137.94999999999999</v>
      </c>
      <c r="J850" s="146">
        <v>0.44750000000000001</v>
      </c>
      <c r="K850" s="147">
        <f t="shared" si="13"/>
        <v>76.21737499999999</v>
      </c>
    </row>
    <row r="851" spans="1:11" ht="15.75">
      <c r="A851" s="126"/>
      <c r="B851" s="127"/>
      <c r="C851" s="128"/>
      <c r="D851" s="129"/>
      <c r="E851" s="129"/>
      <c r="F851" s="129"/>
      <c r="G851" s="129"/>
      <c r="H851" s="129"/>
      <c r="I851" s="130"/>
      <c r="J851" s="131"/>
      <c r="K851" s="147"/>
    </row>
    <row r="852" spans="1:11" ht="15.75">
      <c r="A852" s="141"/>
      <c r="B852" s="142"/>
      <c r="C852" s="141"/>
      <c r="D852" s="132"/>
      <c r="E852" s="132"/>
      <c r="F852" s="132"/>
      <c r="G852" s="132"/>
      <c r="H852" s="133"/>
      <c r="I852" s="172"/>
      <c r="J852" s="173"/>
      <c r="K852" s="147"/>
    </row>
    <row r="853" spans="1:11" ht="15.75">
      <c r="A853" s="141"/>
      <c r="B853" s="174"/>
      <c r="C853" s="141"/>
      <c r="D853" s="141" t="s">
        <v>2260</v>
      </c>
      <c r="E853" s="141"/>
      <c r="F853" s="141"/>
      <c r="G853" s="141" t="s">
        <v>2261</v>
      </c>
      <c r="H853" s="144">
        <v>648018220852</v>
      </c>
      <c r="I853" s="145">
        <v>14.45</v>
      </c>
      <c r="J853" s="146">
        <v>0.44750000000000001</v>
      </c>
      <c r="K853" s="147">
        <f t="shared" si="13"/>
        <v>7.9836249999999991</v>
      </c>
    </row>
    <row r="854" spans="1:11" ht="15.75">
      <c r="A854" s="141"/>
      <c r="B854" s="174"/>
      <c r="C854" s="141"/>
      <c r="D854" s="141" t="s">
        <v>2262</v>
      </c>
      <c r="E854" s="141"/>
      <c r="F854" s="141"/>
      <c r="G854" s="141" t="s">
        <v>2263</v>
      </c>
      <c r="H854" s="144">
        <v>648018220876</v>
      </c>
      <c r="I854" s="145">
        <v>10.45</v>
      </c>
      <c r="J854" s="146">
        <v>0.44750000000000001</v>
      </c>
      <c r="K854" s="147">
        <f t="shared" si="13"/>
        <v>5.7736249999999991</v>
      </c>
    </row>
    <row r="855" spans="1:11" ht="15.75">
      <c r="A855" s="141"/>
      <c r="B855" s="142"/>
      <c r="C855" s="141"/>
      <c r="D855" s="132"/>
      <c r="E855" s="132"/>
      <c r="F855" s="132"/>
      <c r="G855" s="132"/>
      <c r="H855" s="133"/>
      <c r="I855" s="172"/>
      <c r="J855" s="173"/>
      <c r="K855" s="147"/>
    </row>
    <row r="856" spans="1:11" ht="15.75">
      <c r="A856" s="141"/>
      <c r="B856" s="141"/>
      <c r="C856" s="141"/>
      <c r="D856" s="143" t="s">
        <v>2264</v>
      </c>
      <c r="E856" s="141"/>
      <c r="F856" s="141"/>
      <c r="G856" s="141" t="s">
        <v>2265</v>
      </c>
      <c r="H856" s="144">
        <v>648018018381</v>
      </c>
      <c r="I856" s="145">
        <v>50.95</v>
      </c>
      <c r="J856" s="146">
        <v>0.44750000000000001</v>
      </c>
      <c r="K856" s="147">
        <f t="shared" si="13"/>
        <v>28.149875000000002</v>
      </c>
    </row>
    <row r="857" spans="1:11" ht="15.75">
      <c r="A857" s="141"/>
      <c r="B857" s="142"/>
      <c r="C857" s="141"/>
      <c r="D857" s="141" t="s">
        <v>2266</v>
      </c>
      <c r="E857" s="141"/>
      <c r="F857" s="141"/>
      <c r="G857" s="141" t="s">
        <v>2267</v>
      </c>
      <c r="H857" s="144">
        <v>648018007767</v>
      </c>
      <c r="I857" s="145">
        <v>56.45</v>
      </c>
      <c r="J857" s="146">
        <v>0.44750000000000001</v>
      </c>
      <c r="K857" s="147">
        <f t="shared" si="13"/>
        <v>31.188625000000002</v>
      </c>
    </row>
    <row r="858" spans="1:11" ht="15.75">
      <c r="A858" s="141"/>
      <c r="B858" s="142"/>
      <c r="C858" s="141"/>
      <c r="D858" s="141" t="s">
        <v>2268</v>
      </c>
      <c r="E858" s="141"/>
      <c r="F858" s="141"/>
      <c r="G858" s="141" t="s">
        <v>2269</v>
      </c>
      <c r="H858" s="144">
        <v>648018007774</v>
      </c>
      <c r="I858" s="145">
        <v>76.95</v>
      </c>
      <c r="J858" s="146">
        <v>0.44750000000000001</v>
      </c>
      <c r="K858" s="147">
        <f t="shared" si="13"/>
        <v>42.514875000000004</v>
      </c>
    </row>
    <row r="859" spans="1:11" ht="15.75">
      <c r="A859" s="141"/>
      <c r="B859" s="142"/>
      <c r="C859" s="141"/>
      <c r="D859" s="132"/>
      <c r="E859" s="132"/>
      <c r="F859" s="132"/>
      <c r="G859" s="132"/>
      <c r="H859" s="133"/>
      <c r="I859" s="172"/>
      <c r="J859" s="173"/>
      <c r="K859" s="147"/>
    </row>
    <row r="860" spans="1:11" ht="15.75">
      <c r="A860" s="141"/>
      <c r="B860" s="142"/>
      <c r="C860" s="141"/>
      <c r="D860" s="136"/>
      <c r="E860" s="136"/>
      <c r="F860" s="136"/>
      <c r="G860" s="136"/>
      <c r="H860" s="137"/>
      <c r="I860" s="159"/>
      <c r="J860" s="160"/>
      <c r="K860" s="147"/>
    </row>
    <row r="861" spans="1:11" ht="15.75">
      <c r="A861" s="141"/>
      <c r="B861" s="142"/>
      <c r="C861" s="141"/>
      <c r="D861" s="141" t="s">
        <v>2270</v>
      </c>
      <c r="E861" s="141"/>
      <c r="F861" s="141"/>
      <c r="G861" s="141" t="s">
        <v>2271</v>
      </c>
      <c r="H861" s="144">
        <v>648018119521</v>
      </c>
      <c r="I861" s="145">
        <v>112.45</v>
      </c>
      <c r="J861" s="146">
        <v>0.44750000000000001</v>
      </c>
      <c r="K861" s="147">
        <f t="shared" si="13"/>
        <v>62.128625</v>
      </c>
    </row>
    <row r="862" spans="1:11" ht="15.75">
      <c r="A862" s="141"/>
      <c r="B862" s="142"/>
      <c r="C862" s="141"/>
      <c r="D862" s="141" t="s">
        <v>2272</v>
      </c>
      <c r="E862" s="141"/>
      <c r="F862" s="141"/>
      <c r="G862" s="141" t="s">
        <v>2273</v>
      </c>
      <c r="H862" s="144">
        <v>648018052699</v>
      </c>
      <c r="I862" s="145">
        <v>168.95</v>
      </c>
      <c r="J862" s="146">
        <v>0.44750000000000001</v>
      </c>
      <c r="K862" s="147">
        <f t="shared" si="13"/>
        <v>93.344874999999988</v>
      </c>
    </row>
    <row r="863" spans="1:11" ht="15.75">
      <c r="A863" s="141"/>
      <c r="B863" s="142"/>
      <c r="C863" s="141"/>
      <c r="D863" s="141" t="s">
        <v>2274</v>
      </c>
      <c r="E863" s="141"/>
      <c r="F863" s="141"/>
      <c r="G863" s="141" t="s">
        <v>2275</v>
      </c>
      <c r="H863" s="144">
        <v>648018052705</v>
      </c>
      <c r="I863" s="145">
        <v>168.95</v>
      </c>
      <c r="J863" s="146">
        <v>0.44750000000000001</v>
      </c>
      <c r="K863" s="147">
        <f t="shared" si="13"/>
        <v>93.344874999999988</v>
      </c>
    </row>
    <row r="864" spans="1:11" ht="15.75">
      <c r="A864" s="141"/>
      <c r="B864" s="142"/>
      <c r="C864" s="141"/>
      <c r="D864" s="141" t="s">
        <v>2276</v>
      </c>
      <c r="E864" s="141"/>
      <c r="F864" s="141"/>
      <c r="G864" s="141" t="s">
        <v>2277</v>
      </c>
      <c r="H864" s="144">
        <v>648018189234</v>
      </c>
      <c r="I864" s="145">
        <v>112.45</v>
      </c>
      <c r="J864" s="146">
        <v>0.44750000000000001</v>
      </c>
      <c r="K864" s="147">
        <f t="shared" si="13"/>
        <v>62.128625</v>
      </c>
    </row>
    <row r="865" spans="1:11" ht="15.75">
      <c r="A865" s="141"/>
      <c r="B865" s="142"/>
      <c r="C865" s="141"/>
      <c r="D865" s="136"/>
      <c r="E865" s="136"/>
      <c r="F865" s="136"/>
      <c r="G865" s="136"/>
      <c r="H865" s="137"/>
      <c r="I865" s="159"/>
      <c r="J865" s="160"/>
      <c r="K865" s="147"/>
    </row>
    <row r="866" spans="1:11" ht="15.75">
      <c r="A866" s="141"/>
      <c r="B866" s="142"/>
      <c r="C866" s="141"/>
      <c r="D866" s="141" t="s">
        <v>2278</v>
      </c>
      <c r="E866" s="141"/>
      <c r="F866" s="141"/>
      <c r="G866" s="141" t="s">
        <v>2279</v>
      </c>
      <c r="H866" s="144">
        <v>648018148842</v>
      </c>
      <c r="I866" s="145">
        <v>25.45</v>
      </c>
      <c r="J866" s="146">
        <v>0.44750000000000001</v>
      </c>
      <c r="K866" s="147">
        <f t="shared" si="13"/>
        <v>14.061124999999999</v>
      </c>
    </row>
    <row r="867" spans="1:11" ht="15.75">
      <c r="A867" s="141"/>
      <c r="B867" s="142"/>
      <c r="C867" s="141"/>
      <c r="D867" s="136"/>
      <c r="E867" s="136"/>
      <c r="F867" s="136"/>
      <c r="G867" s="136"/>
      <c r="H867" s="137"/>
      <c r="I867" s="159"/>
      <c r="J867" s="160"/>
      <c r="K867" s="147"/>
    </row>
    <row r="868" spans="1:11" ht="15.75">
      <c r="A868" s="141"/>
      <c r="B868" s="142"/>
      <c r="C868" s="141"/>
      <c r="D868" s="141" t="s">
        <v>2280</v>
      </c>
      <c r="E868" s="141"/>
      <c r="F868" s="141"/>
      <c r="G868" s="141" t="s">
        <v>2281</v>
      </c>
      <c r="H868" s="144">
        <v>648018000171</v>
      </c>
      <c r="I868" s="145">
        <v>291.45</v>
      </c>
      <c r="J868" s="146">
        <v>0.44750000000000001</v>
      </c>
      <c r="K868" s="147">
        <f t="shared" si="13"/>
        <v>161.02612499999998</v>
      </c>
    </row>
    <row r="869" spans="1:11" ht="15.75">
      <c r="A869" s="141"/>
      <c r="B869" s="142"/>
      <c r="C869" s="141"/>
      <c r="D869" s="136"/>
      <c r="E869" s="136"/>
      <c r="F869" s="136"/>
      <c r="G869" s="136"/>
      <c r="H869" s="137"/>
      <c r="I869" s="159"/>
      <c r="J869" s="160"/>
      <c r="K869" s="147"/>
    </row>
    <row r="870" spans="1:11" ht="15.75">
      <c r="A870" s="141"/>
      <c r="B870" s="142"/>
      <c r="C870" s="141"/>
      <c r="D870" s="141" t="s">
        <v>2282</v>
      </c>
      <c r="E870" s="141"/>
      <c r="F870" s="141"/>
      <c r="G870" s="141" t="s">
        <v>2283</v>
      </c>
      <c r="H870" s="144">
        <v>648018021220</v>
      </c>
      <c r="I870" s="145">
        <v>96.95</v>
      </c>
      <c r="J870" s="146">
        <v>0.44750000000000001</v>
      </c>
      <c r="K870" s="147">
        <f t="shared" si="13"/>
        <v>53.564875000000001</v>
      </c>
    </row>
    <row r="871" spans="1:11" ht="15.75">
      <c r="A871" s="141"/>
      <c r="B871" s="142"/>
      <c r="C871" s="141"/>
      <c r="D871" s="141" t="s">
        <v>2284</v>
      </c>
      <c r="E871" s="141"/>
      <c r="F871" s="141"/>
      <c r="G871" s="141" t="s">
        <v>2285</v>
      </c>
      <c r="H871" s="144">
        <v>648018000584</v>
      </c>
      <c r="I871" s="145">
        <v>117.45</v>
      </c>
      <c r="J871" s="146">
        <v>0.44750000000000001</v>
      </c>
      <c r="K871" s="147">
        <f t="shared" si="13"/>
        <v>64.891125000000002</v>
      </c>
    </row>
    <row r="872" spans="1:11" ht="15.75">
      <c r="A872" s="141"/>
      <c r="B872" s="142"/>
      <c r="C872" s="141"/>
      <c r="D872" s="141" t="s">
        <v>2286</v>
      </c>
      <c r="E872" s="141"/>
      <c r="F872" s="141"/>
      <c r="G872" s="141" t="s">
        <v>2287</v>
      </c>
      <c r="H872" s="144">
        <v>648018000621</v>
      </c>
      <c r="I872" s="145">
        <v>127.95</v>
      </c>
      <c r="J872" s="146">
        <v>0.44750000000000001</v>
      </c>
      <c r="K872" s="147">
        <f t="shared" si="13"/>
        <v>70.692374999999998</v>
      </c>
    </row>
    <row r="873" spans="1:11" ht="15.75">
      <c r="A873" s="141"/>
      <c r="B873" s="142"/>
      <c r="C873" s="141"/>
      <c r="D873" s="141" t="s">
        <v>2288</v>
      </c>
      <c r="E873" s="141"/>
      <c r="F873" s="141"/>
      <c r="G873" s="141" t="s">
        <v>2289</v>
      </c>
      <c r="H873" s="144">
        <v>648018000997</v>
      </c>
      <c r="I873" s="145">
        <v>26.45</v>
      </c>
      <c r="J873" s="146">
        <v>0.44750000000000001</v>
      </c>
      <c r="K873" s="147">
        <f t="shared" si="13"/>
        <v>14.613624999999999</v>
      </c>
    </row>
    <row r="874" spans="1:11" ht="15.75">
      <c r="A874" s="141"/>
      <c r="B874" s="142"/>
      <c r="C874" s="141"/>
      <c r="D874" s="141" t="s">
        <v>2290</v>
      </c>
      <c r="E874" s="141"/>
      <c r="F874" s="141"/>
      <c r="G874" s="141" t="s">
        <v>2291</v>
      </c>
      <c r="H874" s="144">
        <v>648018001123</v>
      </c>
      <c r="I874" s="145">
        <v>102.45</v>
      </c>
      <c r="J874" s="146">
        <v>0.44750000000000001</v>
      </c>
      <c r="K874" s="147">
        <f t="shared" si="13"/>
        <v>56.603625000000001</v>
      </c>
    </row>
    <row r="875" spans="1:11" ht="15.75">
      <c r="A875" s="141"/>
      <c r="B875" s="142"/>
      <c r="C875" s="141"/>
      <c r="D875" s="141" t="s">
        <v>2292</v>
      </c>
      <c r="E875" s="141"/>
      <c r="F875" s="141"/>
      <c r="G875" s="141" t="s">
        <v>2293</v>
      </c>
      <c r="H875" s="144">
        <v>648018001369</v>
      </c>
      <c r="I875" s="145">
        <v>194.45</v>
      </c>
      <c r="J875" s="146">
        <v>0.44750000000000001</v>
      </c>
      <c r="K875" s="147">
        <f t="shared" si="13"/>
        <v>107.43362499999999</v>
      </c>
    </row>
    <row r="876" spans="1:11" ht="15.75">
      <c r="A876" s="141"/>
      <c r="B876" s="142"/>
      <c r="C876" s="141"/>
      <c r="D876" s="141" t="s">
        <v>2294</v>
      </c>
      <c r="E876" s="141"/>
      <c r="F876" s="141"/>
      <c r="G876" s="141" t="s">
        <v>2295</v>
      </c>
      <c r="H876" s="144">
        <v>648018032752</v>
      </c>
      <c r="I876" s="145">
        <v>235.45</v>
      </c>
      <c r="J876" s="146">
        <v>0.44750000000000001</v>
      </c>
      <c r="K876" s="147">
        <f t="shared" si="13"/>
        <v>130.08612499999998</v>
      </c>
    </row>
    <row r="877" spans="1:11" ht="15.75">
      <c r="A877" s="141"/>
      <c r="B877" s="142"/>
      <c r="C877" s="141"/>
      <c r="D877" s="141" t="s">
        <v>2296</v>
      </c>
      <c r="E877" s="141"/>
      <c r="F877" s="141"/>
      <c r="G877" s="141" t="s">
        <v>2297</v>
      </c>
      <c r="H877" s="144">
        <v>648018184703</v>
      </c>
      <c r="I877" s="145">
        <v>35.950000000000003</v>
      </c>
      <c r="J877" s="146">
        <v>0.44750000000000001</v>
      </c>
      <c r="K877" s="147">
        <f t="shared" si="13"/>
        <v>19.862375</v>
      </c>
    </row>
    <row r="878" spans="1:11" ht="15.75">
      <c r="A878" s="141"/>
      <c r="B878" s="142"/>
      <c r="C878" s="141"/>
      <c r="D878" s="141" t="s">
        <v>2298</v>
      </c>
      <c r="E878" s="141"/>
      <c r="F878" s="141"/>
      <c r="G878" s="141" t="s">
        <v>2299</v>
      </c>
      <c r="H878" s="144">
        <v>648018184734</v>
      </c>
      <c r="I878" s="145">
        <v>16.45</v>
      </c>
      <c r="J878" s="146">
        <v>0.44750000000000001</v>
      </c>
      <c r="K878" s="147">
        <f t="shared" si="13"/>
        <v>9.0886250000000004</v>
      </c>
    </row>
    <row r="879" spans="1:11" ht="15.75">
      <c r="A879" s="141"/>
      <c r="B879" s="142"/>
      <c r="C879" s="141"/>
      <c r="D879" s="136"/>
      <c r="E879" s="136"/>
      <c r="F879" s="136"/>
      <c r="G879" s="136"/>
      <c r="H879" s="137"/>
      <c r="I879" s="159"/>
      <c r="J879" s="160"/>
      <c r="K879" s="147"/>
    </row>
    <row r="880" spans="1:11" ht="15.75">
      <c r="A880" s="141"/>
      <c r="B880" s="142"/>
      <c r="C880" s="141"/>
      <c r="D880" s="141" t="s">
        <v>2300</v>
      </c>
      <c r="E880" s="141"/>
      <c r="F880" s="141"/>
      <c r="G880" s="141" t="s">
        <v>2301</v>
      </c>
      <c r="H880" s="144">
        <v>648018032745</v>
      </c>
      <c r="I880" s="145">
        <v>306.95</v>
      </c>
      <c r="J880" s="146">
        <v>0.44750000000000001</v>
      </c>
      <c r="K880" s="147">
        <f t="shared" si="13"/>
        <v>169.58987499999998</v>
      </c>
    </row>
    <row r="881" spans="1:11" ht="15.75">
      <c r="A881" s="141"/>
      <c r="B881" s="142"/>
      <c r="C881" s="141"/>
      <c r="D881" s="141" t="s">
        <v>2302</v>
      </c>
      <c r="E881" s="141"/>
      <c r="F881" s="141"/>
      <c r="G881" s="141" t="s">
        <v>2303</v>
      </c>
      <c r="H881" s="144">
        <v>648018027970</v>
      </c>
      <c r="I881" s="145">
        <v>245.45</v>
      </c>
      <c r="J881" s="146">
        <v>0.44750000000000001</v>
      </c>
      <c r="K881" s="147">
        <f t="shared" si="13"/>
        <v>135.61112499999999</v>
      </c>
    </row>
    <row r="882" spans="1:11" ht="15.75">
      <c r="A882" s="141"/>
      <c r="B882" s="142"/>
      <c r="C882" s="141"/>
      <c r="D882" s="141" t="s">
        <v>2304</v>
      </c>
      <c r="E882" s="141"/>
      <c r="F882" s="141"/>
      <c r="G882" s="141" t="s">
        <v>2305</v>
      </c>
      <c r="H882" s="144">
        <v>648018127656</v>
      </c>
      <c r="I882" s="145">
        <v>439.95</v>
      </c>
      <c r="J882" s="146">
        <v>0.44750000000000001</v>
      </c>
      <c r="K882" s="147">
        <f t="shared" si="13"/>
        <v>243.07237499999999</v>
      </c>
    </row>
    <row r="883" spans="1:11" ht="15.75">
      <c r="A883" s="141"/>
      <c r="B883" s="142"/>
      <c r="C883" s="141"/>
      <c r="D883" s="132"/>
      <c r="E883" s="132"/>
      <c r="F883" s="132"/>
      <c r="G883" s="132"/>
      <c r="H883" s="133"/>
      <c r="I883" s="172"/>
      <c r="J883" s="173"/>
      <c r="K883" s="147"/>
    </row>
    <row r="884" spans="1:11" ht="15.75">
      <c r="A884" s="141"/>
      <c r="B884" s="142"/>
      <c r="C884" s="141"/>
      <c r="D884" s="141" t="s">
        <v>2306</v>
      </c>
      <c r="E884" s="141"/>
      <c r="F884" s="141"/>
      <c r="G884" s="141" t="s">
        <v>2307</v>
      </c>
      <c r="H884" s="144">
        <v>648018001031</v>
      </c>
      <c r="I884" s="145">
        <v>127.95</v>
      </c>
      <c r="J884" s="146">
        <v>0.44750000000000001</v>
      </c>
      <c r="K884" s="147">
        <f t="shared" si="13"/>
        <v>70.692374999999998</v>
      </c>
    </row>
    <row r="885" spans="1:11" ht="15.75">
      <c r="A885" s="141"/>
      <c r="B885" s="142"/>
      <c r="C885" s="141"/>
      <c r="D885" s="141" t="s">
        <v>2308</v>
      </c>
      <c r="E885" s="141"/>
      <c r="F885" s="141"/>
      <c r="G885" s="141" t="s">
        <v>2309</v>
      </c>
      <c r="H885" s="144">
        <v>648018126291</v>
      </c>
      <c r="I885" s="145">
        <v>35.950000000000003</v>
      </c>
      <c r="J885" s="146">
        <v>0.44750000000000001</v>
      </c>
      <c r="K885" s="147">
        <f t="shared" si="13"/>
        <v>19.862375</v>
      </c>
    </row>
    <row r="886" spans="1:11" ht="15.75">
      <c r="A886" s="141"/>
      <c r="B886" s="141"/>
      <c r="C886" s="141"/>
      <c r="D886" s="141" t="s">
        <v>2310</v>
      </c>
      <c r="E886" s="141"/>
      <c r="F886" s="141"/>
      <c r="G886" s="141" t="s">
        <v>2311</v>
      </c>
      <c r="H886" s="144">
        <v>648018126222</v>
      </c>
      <c r="I886" s="145">
        <v>61.45</v>
      </c>
      <c r="J886" s="146">
        <v>0.44750000000000001</v>
      </c>
      <c r="K886" s="147">
        <f t="shared" si="13"/>
        <v>33.951125000000005</v>
      </c>
    </row>
    <row r="887" spans="1:11" ht="15.75">
      <c r="A887" s="141"/>
      <c r="B887" s="142"/>
      <c r="C887" s="141"/>
      <c r="D887" s="141" t="s">
        <v>2312</v>
      </c>
      <c r="E887" s="141"/>
      <c r="F887" s="141"/>
      <c r="G887" s="141" t="s">
        <v>2313</v>
      </c>
      <c r="H887" s="144">
        <v>648018126239</v>
      </c>
      <c r="I887" s="145">
        <v>40.950000000000003</v>
      </c>
      <c r="J887" s="146">
        <v>0.44750000000000001</v>
      </c>
      <c r="K887" s="147">
        <f t="shared" si="13"/>
        <v>22.624875000000003</v>
      </c>
    </row>
    <row r="888" spans="1:11" ht="15.75">
      <c r="A888" s="141"/>
      <c r="B888" s="142"/>
      <c r="C888" s="141"/>
      <c r="D888" s="141" t="s">
        <v>2314</v>
      </c>
      <c r="E888" s="141"/>
      <c r="F888" s="141"/>
      <c r="G888" s="141" t="s">
        <v>2315</v>
      </c>
      <c r="H888" s="144">
        <v>648018020711</v>
      </c>
      <c r="I888" s="145">
        <v>143.44999999999999</v>
      </c>
      <c r="J888" s="146">
        <v>0.44750000000000001</v>
      </c>
      <c r="K888" s="147">
        <f t="shared" si="13"/>
        <v>79.256124999999997</v>
      </c>
    </row>
    <row r="889" spans="1:11" ht="15.75">
      <c r="A889" s="141"/>
      <c r="B889" s="142"/>
      <c r="C889" s="141"/>
      <c r="D889" s="132"/>
      <c r="E889" s="132"/>
      <c r="F889" s="132"/>
      <c r="G889" s="132"/>
      <c r="H889" s="133"/>
      <c r="I889" s="172"/>
      <c r="J889" s="173"/>
      <c r="K889" s="147"/>
    </row>
    <row r="890" spans="1:11" ht="15.75">
      <c r="A890" s="141"/>
      <c r="B890" s="142"/>
      <c r="C890" s="141"/>
      <c r="D890" s="136"/>
      <c r="E890" s="136"/>
      <c r="F890" s="136"/>
      <c r="G890" s="136"/>
      <c r="H890" s="137"/>
      <c r="I890" s="159"/>
      <c r="J890" s="160"/>
      <c r="K890" s="147"/>
    </row>
    <row r="891" spans="1:11" ht="15.75">
      <c r="A891" s="141"/>
      <c r="B891" s="142"/>
      <c r="C891" s="141"/>
      <c r="D891" s="141" t="s">
        <v>2316</v>
      </c>
      <c r="E891" s="141"/>
      <c r="F891" s="141"/>
      <c r="G891" s="141" t="s">
        <v>2317</v>
      </c>
      <c r="H891" s="144">
        <v>648018048371</v>
      </c>
      <c r="I891" s="145">
        <v>122.95</v>
      </c>
      <c r="J891" s="146">
        <v>0.44750000000000001</v>
      </c>
      <c r="K891" s="147">
        <f t="shared" si="13"/>
        <v>67.92987500000001</v>
      </c>
    </row>
    <row r="892" spans="1:11" ht="15.75">
      <c r="A892" s="141"/>
      <c r="B892" s="142"/>
      <c r="C892" s="141"/>
      <c r="D892" s="141" t="s">
        <v>2318</v>
      </c>
      <c r="E892" s="141"/>
      <c r="F892" s="141"/>
      <c r="G892" s="141" t="s">
        <v>2319</v>
      </c>
      <c r="H892" s="144">
        <v>648018092107</v>
      </c>
      <c r="I892" s="145">
        <v>102.45</v>
      </c>
      <c r="J892" s="146">
        <v>0.44750000000000001</v>
      </c>
      <c r="K892" s="147">
        <f t="shared" si="13"/>
        <v>56.603625000000001</v>
      </c>
    </row>
    <row r="893" spans="1:11" ht="15.75">
      <c r="A893" s="141"/>
      <c r="B893" s="142"/>
      <c r="C893" s="141"/>
      <c r="D893" s="141" t="s">
        <v>2320</v>
      </c>
      <c r="E893" s="141"/>
      <c r="F893" s="141"/>
      <c r="G893" s="141" t="s">
        <v>2321</v>
      </c>
      <c r="H893" s="144">
        <v>648018092114</v>
      </c>
      <c r="I893" s="145">
        <v>102.45</v>
      </c>
      <c r="J893" s="146">
        <v>0.44750000000000001</v>
      </c>
      <c r="K893" s="147">
        <f t="shared" si="13"/>
        <v>56.603625000000001</v>
      </c>
    </row>
    <row r="894" spans="1:11" ht="15.75">
      <c r="A894" s="141"/>
      <c r="B894" s="142"/>
      <c r="C894" s="141"/>
      <c r="D894" s="141" t="s">
        <v>2322</v>
      </c>
      <c r="E894" s="141"/>
      <c r="F894" s="141"/>
      <c r="G894" s="141" t="s">
        <v>2323</v>
      </c>
      <c r="H894" s="144">
        <v>648018183942</v>
      </c>
      <c r="I894" s="145">
        <v>204.45</v>
      </c>
      <c r="J894" s="146">
        <v>0.44750000000000001</v>
      </c>
      <c r="K894" s="147">
        <f t="shared" si="13"/>
        <v>112.958625</v>
      </c>
    </row>
    <row r="895" spans="1:11" ht="15.75">
      <c r="A895" s="141"/>
      <c r="B895" s="141"/>
      <c r="C895" s="141"/>
      <c r="D895" s="141" t="s">
        <v>2324</v>
      </c>
      <c r="E895" s="141"/>
      <c r="F895" s="141"/>
      <c r="G895" s="141" t="s">
        <v>2325</v>
      </c>
      <c r="H895" s="144">
        <v>648018184017</v>
      </c>
      <c r="I895" s="145">
        <v>37.950000000000003</v>
      </c>
      <c r="J895" s="146">
        <v>0.44750000000000001</v>
      </c>
      <c r="K895" s="147">
        <f t="shared" si="13"/>
        <v>20.967375000000001</v>
      </c>
    </row>
    <row r="896" spans="1:11" ht="15.75">
      <c r="A896" s="141"/>
      <c r="B896" s="141"/>
      <c r="C896" s="141"/>
      <c r="D896" s="141" t="s">
        <v>2326</v>
      </c>
      <c r="E896" s="141"/>
      <c r="F896" s="141"/>
      <c r="G896" s="141" t="s">
        <v>2327</v>
      </c>
      <c r="H896" s="144">
        <v>648018184031</v>
      </c>
      <c r="I896" s="145">
        <v>40.950000000000003</v>
      </c>
      <c r="J896" s="146">
        <v>0.44750000000000001</v>
      </c>
      <c r="K896" s="147">
        <f t="shared" si="13"/>
        <v>22.624875000000003</v>
      </c>
    </row>
    <row r="897" spans="1:11" ht="15.75">
      <c r="A897" s="141"/>
      <c r="B897" s="141"/>
      <c r="C897" s="141"/>
      <c r="D897" s="141" t="s">
        <v>2328</v>
      </c>
      <c r="E897" s="141"/>
      <c r="F897" s="141"/>
      <c r="G897" s="141" t="s">
        <v>2329</v>
      </c>
      <c r="H897" s="144">
        <v>648018184048</v>
      </c>
      <c r="I897" s="145">
        <v>40.950000000000003</v>
      </c>
      <c r="J897" s="146">
        <v>0.44750000000000001</v>
      </c>
      <c r="K897" s="147">
        <f t="shared" si="13"/>
        <v>22.624875000000003</v>
      </c>
    </row>
    <row r="898" spans="1:11" ht="15.75">
      <c r="A898" s="141"/>
      <c r="B898" s="141"/>
      <c r="C898" s="141"/>
      <c r="D898" s="143" t="s">
        <v>2330</v>
      </c>
      <c r="E898" s="141"/>
      <c r="F898" s="141"/>
      <c r="G898" s="141" t="s">
        <v>2331</v>
      </c>
      <c r="H898" s="144">
        <v>648018204418</v>
      </c>
      <c r="I898" s="145">
        <v>40.950000000000003</v>
      </c>
      <c r="J898" s="146">
        <v>0.44750000000000001</v>
      </c>
      <c r="K898" s="147">
        <f t="shared" si="13"/>
        <v>22.624875000000003</v>
      </c>
    </row>
    <row r="899" spans="1:11" ht="15.75">
      <c r="A899" s="141"/>
      <c r="B899" s="141"/>
      <c r="C899" s="141"/>
      <c r="D899" s="141" t="s">
        <v>2332</v>
      </c>
      <c r="E899" s="141"/>
      <c r="F899" s="141"/>
      <c r="G899" s="141" t="s">
        <v>2333</v>
      </c>
      <c r="H899" s="144">
        <v>648018184321</v>
      </c>
      <c r="I899" s="145">
        <v>112.45</v>
      </c>
      <c r="J899" s="146">
        <v>0.44750000000000001</v>
      </c>
      <c r="K899" s="147">
        <f t="shared" si="13"/>
        <v>62.128625</v>
      </c>
    </row>
    <row r="900" spans="1:11" ht="15.75">
      <c r="A900" s="141"/>
      <c r="B900" s="141"/>
      <c r="C900" s="141"/>
      <c r="D900" s="141" t="s">
        <v>2334</v>
      </c>
      <c r="E900" s="141"/>
      <c r="F900" s="141"/>
      <c r="G900" s="141" t="s">
        <v>2335</v>
      </c>
      <c r="H900" s="144">
        <v>648018196676</v>
      </c>
      <c r="I900" s="145">
        <v>86.95</v>
      </c>
      <c r="J900" s="146">
        <v>0.44750000000000001</v>
      </c>
      <c r="K900" s="147">
        <f t="shared" si="13"/>
        <v>48.039875000000002</v>
      </c>
    </row>
    <row r="901" spans="1:11" ht="15.75">
      <c r="A901" s="141"/>
      <c r="B901" s="174"/>
      <c r="C901" s="141"/>
      <c r="D901" s="141" t="s">
        <v>2336</v>
      </c>
      <c r="E901" s="141"/>
      <c r="F901" s="141"/>
      <c r="G901" s="141" t="s">
        <v>2337</v>
      </c>
      <c r="H901" s="144">
        <v>648018220630</v>
      </c>
      <c r="I901" s="145">
        <v>378.45</v>
      </c>
      <c r="J901" s="146">
        <v>0.44750000000000001</v>
      </c>
      <c r="K901" s="147">
        <f t="shared" si="13"/>
        <v>209.093625</v>
      </c>
    </row>
    <row r="902" spans="1:11" ht="15.75">
      <c r="A902" s="141"/>
      <c r="B902" s="174"/>
      <c r="C902" s="141"/>
      <c r="D902" s="141" t="s">
        <v>2338</v>
      </c>
      <c r="E902" s="141"/>
      <c r="F902" s="141"/>
      <c r="G902" s="141" t="s">
        <v>2339</v>
      </c>
      <c r="H902" s="144">
        <v>648018220647</v>
      </c>
      <c r="I902" s="145">
        <v>378.45</v>
      </c>
      <c r="J902" s="146">
        <v>0.44750000000000001</v>
      </c>
      <c r="K902" s="147">
        <f t="shared" si="13"/>
        <v>209.093625</v>
      </c>
    </row>
    <row r="903" spans="1:11" ht="15.75">
      <c r="A903" s="141"/>
      <c r="B903" s="174"/>
      <c r="C903" s="141"/>
      <c r="D903" s="141" t="s">
        <v>2340</v>
      </c>
      <c r="E903" s="141"/>
      <c r="F903" s="141"/>
      <c r="G903" s="141" t="s">
        <v>2341</v>
      </c>
      <c r="H903" s="144">
        <v>648018220623</v>
      </c>
      <c r="I903" s="145">
        <v>521.95000000000005</v>
      </c>
      <c r="J903" s="146">
        <v>0.44750000000000001</v>
      </c>
      <c r="K903" s="147">
        <f t="shared" si="13"/>
        <v>288.37737500000003</v>
      </c>
    </row>
    <row r="904" spans="1:11" ht="15.75">
      <c r="A904" s="141"/>
      <c r="B904" s="174"/>
      <c r="C904" s="141"/>
      <c r="D904" s="141" t="s">
        <v>2342</v>
      </c>
      <c r="E904" s="141"/>
      <c r="F904" s="141"/>
      <c r="G904" s="141" t="s">
        <v>2343</v>
      </c>
      <c r="H904" s="144">
        <v>648018220654</v>
      </c>
      <c r="I904" s="145">
        <v>378.45</v>
      </c>
      <c r="J904" s="146">
        <v>0.44750000000000001</v>
      </c>
      <c r="K904" s="147">
        <f t="shared" si="13"/>
        <v>209.093625</v>
      </c>
    </row>
    <row r="905" spans="1:11" ht="15.75">
      <c r="A905" s="141"/>
      <c r="B905" s="174"/>
      <c r="C905" s="141"/>
      <c r="D905" s="141" t="s">
        <v>2344</v>
      </c>
      <c r="E905" s="141"/>
      <c r="F905" s="141"/>
      <c r="G905" s="141" t="s">
        <v>2345</v>
      </c>
      <c r="H905" s="144">
        <v>648018220661</v>
      </c>
      <c r="I905" s="145">
        <v>378.45</v>
      </c>
      <c r="J905" s="146">
        <v>0.44750000000000001</v>
      </c>
      <c r="K905" s="147">
        <f t="shared" ref="K905:K968" si="14">I905-(I905*0.4475)</f>
        <v>209.093625</v>
      </c>
    </row>
    <row r="906" spans="1:11" ht="15.75">
      <c r="A906" s="141"/>
      <c r="B906" s="174"/>
      <c r="C906" s="141"/>
      <c r="D906" s="141" t="s">
        <v>2346</v>
      </c>
      <c r="E906" s="141"/>
      <c r="F906" s="141"/>
      <c r="G906" s="141" t="s">
        <v>2347</v>
      </c>
      <c r="H906" s="144">
        <v>648018220678</v>
      </c>
      <c r="I906" s="145">
        <v>378.45</v>
      </c>
      <c r="J906" s="146">
        <v>0.44750000000000001</v>
      </c>
      <c r="K906" s="147">
        <f t="shared" si="14"/>
        <v>209.093625</v>
      </c>
    </row>
    <row r="907" spans="1:11" ht="15.75">
      <c r="A907" s="141"/>
      <c r="B907" s="142"/>
      <c r="C907" s="141"/>
      <c r="D907" s="136"/>
      <c r="E907" s="136"/>
      <c r="F907" s="136"/>
      <c r="G907" s="136"/>
      <c r="H907" s="137"/>
      <c r="I907" s="159"/>
      <c r="J907" s="160"/>
      <c r="K907" s="147"/>
    </row>
    <row r="908" spans="1:11" ht="15.75">
      <c r="A908" s="143" t="s">
        <v>1467</v>
      </c>
      <c r="B908" s="174"/>
      <c r="C908" s="141"/>
      <c r="D908" s="141" t="s">
        <v>2348</v>
      </c>
      <c r="E908" s="141"/>
      <c r="F908" s="141"/>
      <c r="G908" s="141" t="s">
        <v>2349</v>
      </c>
      <c r="H908" s="144">
        <v>648018220715</v>
      </c>
      <c r="I908" s="145">
        <v>245.45</v>
      </c>
      <c r="J908" s="146">
        <v>0.44750000000000001</v>
      </c>
      <c r="K908" s="147">
        <f t="shared" si="14"/>
        <v>135.61112499999999</v>
      </c>
    </row>
    <row r="909" spans="1:11" ht="15.75">
      <c r="A909" s="141"/>
      <c r="B909" s="174"/>
      <c r="C909" s="141"/>
      <c r="D909" s="141" t="s">
        <v>2350</v>
      </c>
      <c r="E909" s="141"/>
      <c r="F909" s="141"/>
      <c r="G909" s="141" t="s">
        <v>2351</v>
      </c>
      <c r="H909" s="144">
        <v>648018220722</v>
      </c>
      <c r="I909" s="145">
        <v>245.45</v>
      </c>
      <c r="J909" s="146">
        <v>0.44750000000000001</v>
      </c>
      <c r="K909" s="147">
        <f t="shared" si="14"/>
        <v>135.61112499999999</v>
      </c>
    </row>
    <row r="910" spans="1:11" ht="15.75">
      <c r="A910" s="141"/>
      <c r="B910" s="174"/>
      <c r="C910" s="141"/>
      <c r="D910" s="141" t="s">
        <v>2352</v>
      </c>
      <c r="E910" s="141"/>
      <c r="F910" s="141"/>
      <c r="G910" s="141" t="s">
        <v>2353</v>
      </c>
      <c r="H910" s="144">
        <v>640818220760</v>
      </c>
      <c r="I910" s="145">
        <v>460.45</v>
      </c>
      <c r="J910" s="146">
        <v>0.44750000000000001</v>
      </c>
      <c r="K910" s="147">
        <f t="shared" si="14"/>
        <v>254.39862499999998</v>
      </c>
    </row>
    <row r="911" spans="1:11" ht="15.75">
      <c r="A911" s="141"/>
      <c r="B911" s="174"/>
      <c r="C911" s="141"/>
      <c r="D911" s="141" t="s">
        <v>2354</v>
      </c>
      <c r="E911" s="141"/>
      <c r="F911" s="141"/>
      <c r="G911" s="141" t="s">
        <v>2355</v>
      </c>
      <c r="H911" s="144">
        <v>648018220739</v>
      </c>
      <c r="I911" s="145">
        <v>245.45</v>
      </c>
      <c r="J911" s="146">
        <v>0.44750000000000001</v>
      </c>
      <c r="K911" s="147">
        <f t="shared" si="14"/>
        <v>135.61112499999999</v>
      </c>
    </row>
    <row r="912" spans="1:11" ht="15.75">
      <c r="A912" s="141"/>
      <c r="B912" s="174"/>
      <c r="C912" s="141"/>
      <c r="D912" s="141" t="s">
        <v>2356</v>
      </c>
      <c r="E912" s="141"/>
      <c r="F912" s="141"/>
      <c r="G912" s="141" t="s">
        <v>2357</v>
      </c>
      <c r="H912" s="144">
        <v>648018220746</v>
      </c>
      <c r="I912" s="145">
        <v>245.45</v>
      </c>
      <c r="J912" s="146">
        <v>0.44750000000000001</v>
      </c>
      <c r="K912" s="147">
        <f t="shared" si="14"/>
        <v>135.61112499999999</v>
      </c>
    </row>
    <row r="913" spans="1:11" ht="15.75">
      <c r="A913" s="141"/>
      <c r="B913" s="174"/>
      <c r="C913" s="141"/>
      <c r="D913" s="141" t="s">
        <v>2358</v>
      </c>
      <c r="E913" s="141"/>
      <c r="F913" s="141"/>
      <c r="G913" s="141" t="s">
        <v>2359</v>
      </c>
      <c r="H913" s="144">
        <v>648018220753</v>
      </c>
      <c r="I913" s="145">
        <v>245.45</v>
      </c>
      <c r="J913" s="146">
        <v>0.44750000000000001</v>
      </c>
      <c r="K913" s="147">
        <f t="shared" si="14"/>
        <v>135.61112499999999</v>
      </c>
    </row>
    <row r="914" spans="1:11" ht="15.75">
      <c r="A914" s="141"/>
      <c r="B914" s="142"/>
      <c r="C914" s="141"/>
      <c r="D914" s="136"/>
      <c r="E914" s="136"/>
      <c r="F914" s="136"/>
      <c r="G914" s="136"/>
      <c r="H914" s="137"/>
      <c r="I914" s="159"/>
      <c r="J914" s="160"/>
      <c r="K914" s="147"/>
    </row>
    <row r="915" spans="1:11" ht="15.75">
      <c r="A915" s="141"/>
      <c r="B915" s="142"/>
      <c r="C915" s="141"/>
      <c r="D915" s="141" t="s">
        <v>2360</v>
      </c>
      <c r="E915" s="141"/>
      <c r="F915" s="141"/>
      <c r="G915" s="141" t="s">
        <v>2361</v>
      </c>
      <c r="H915" s="144">
        <v>648018028724</v>
      </c>
      <c r="I915" s="145">
        <v>102.45</v>
      </c>
      <c r="J915" s="146">
        <v>0.44750000000000001</v>
      </c>
      <c r="K915" s="147">
        <f t="shared" si="14"/>
        <v>56.603625000000001</v>
      </c>
    </row>
    <row r="916" spans="1:11" ht="15.75">
      <c r="A916" s="141"/>
      <c r="B916" s="142"/>
      <c r="C916" s="141"/>
      <c r="D916" s="141" t="s">
        <v>2362</v>
      </c>
      <c r="E916" s="141"/>
      <c r="F916" s="141"/>
      <c r="G916" s="141" t="s">
        <v>2363</v>
      </c>
      <c r="H916" s="144">
        <v>648018028731</v>
      </c>
      <c r="I916" s="145">
        <v>76.95</v>
      </c>
      <c r="J916" s="146">
        <v>0.44750000000000001</v>
      </c>
      <c r="K916" s="147">
        <f t="shared" si="14"/>
        <v>42.514875000000004</v>
      </c>
    </row>
    <row r="917" spans="1:11" ht="15.75">
      <c r="A917" s="141"/>
      <c r="B917" s="142"/>
      <c r="C917" s="141"/>
      <c r="D917" s="141" t="s">
        <v>2364</v>
      </c>
      <c r="E917" s="141"/>
      <c r="F917" s="141"/>
      <c r="G917" s="141" t="s">
        <v>2365</v>
      </c>
      <c r="H917" s="144">
        <v>648018171185</v>
      </c>
      <c r="I917" s="145">
        <v>71.45</v>
      </c>
      <c r="J917" s="146">
        <v>0.44750000000000001</v>
      </c>
      <c r="K917" s="147">
        <f t="shared" si="14"/>
        <v>39.476124999999996</v>
      </c>
    </row>
    <row r="918" spans="1:11" ht="15.75">
      <c r="A918" s="126"/>
      <c r="B918" s="127"/>
      <c r="C918" s="128"/>
      <c r="D918" s="129"/>
      <c r="E918" s="129"/>
      <c r="F918" s="129"/>
      <c r="G918" s="129"/>
      <c r="H918" s="129"/>
      <c r="I918" s="130"/>
      <c r="J918" s="131"/>
      <c r="K918" s="147"/>
    </row>
    <row r="919" spans="1:11" ht="15.75">
      <c r="A919" s="141"/>
      <c r="B919" s="142"/>
      <c r="C919" s="141"/>
      <c r="D919" s="132"/>
      <c r="E919" s="132"/>
      <c r="F919" s="132"/>
      <c r="G919" s="132"/>
      <c r="H919" s="133"/>
      <c r="I919" s="172"/>
      <c r="J919" s="173"/>
      <c r="K919" s="147"/>
    </row>
    <row r="920" spans="1:11" ht="15.75">
      <c r="A920" s="141"/>
      <c r="B920" s="142"/>
      <c r="C920" s="141"/>
      <c r="D920" s="136"/>
      <c r="E920" s="136"/>
      <c r="F920" s="136"/>
      <c r="G920" s="136"/>
      <c r="H920" s="137"/>
      <c r="I920" s="159"/>
      <c r="J920" s="160"/>
      <c r="K920" s="147"/>
    </row>
    <row r="921" spans="1:11" ht="15.75">
      <c r="A921" s="141"/>
      <c r="B921" s="142"/>
      <c r="C921" s="141"/>
      <c r="D921" s="161"/>
      <c r="E921" s="168"/>
      <c r="F921" s="168"/>
      <c r="G921" s="168"/>
      <c r="H921" s="169"/>
      <c r="I921" s="170"/>
      <c r="J921" s="171"/>
      <c r="K921" s="147"/>
    </row>
    <row r="922" spans="1:11" ht="15.75">
      <c r="A922" s="141"/>
      <c r="B922" s="142"/>
      <c r="C922" s="141"/>
      <c r="D922" s="141" t="s">
        <v>2366</v>
      </c>
      <c r="E922" s="141"/>
      <c r="F922" s="141"/>
      <c r="G922" s="141" t="s">
        <v>2367</v>
      </c>
      <c r="H922" s="144">
        <v>648018020308</v>
      </c>
      <c r="I922" s="145">
        <v>23.45</v>
      </c>
      <c r="J922" s="146">
        <v>0.44750000000000001</v>
      </c>
      <c r="K922" s="147">
        <f t="shared" si="14"/>
        <v>12.956125</v>
      </c>
    </row>
    <row r="923" spans="1:11" ht="15.75">
      <c r="A923" s="141"/>
      <c r="B923" s="142"/>
      <c r="C923" s="141"/>
      <c r="D923" s="161"/>
      <c r="E923" s="168"/>
      <c r="F923" s="168"/>
      <c r="G923" s="168"/>
      <c r="H923" s="169"/>
      <c r="I923" s="170"/>
      <c r="J923" s="171"/>
      <c r="K923" s="147"/>
    </row>
    <row r="924" spans="1:11" ht="15.75">
      <c r="A924" s="141"/>
      <c r="B924" s="142"/>
      <c r="C924" s="141"/>
      <c r="D924" s="141" t="s">
        <v>2368</v>
      </c>
      <c r="E924" s="141"/>
      <c r="F924" s="141"/>
      <c r="G924" s="141" t="s">
        <v>2369</v>
      </c>
      <c r="H924" s="144">
        <v>648018020315</v>
      </c>
      <c r="I924" s="145">
        <v>17.45</v>
      </c>
      <c r="J924" s="146">
        <v>0.44750000000000001</v>
      </c>
      <c r="K924" s="147">
        <f t="shared" si="14"/>
        <v>9.6411249999999988</v>
      </c>
    </row>
    <row r="925" spans="1:11" ht="15.75">
      <c r="A925" s="141"/>
      <c r="B925" s="142"/>
      <c r="C925" s="141"/>
      <c r="D925" s="136"/>
      <c r="E925" s="136"/>
      <c r="F925" s="136"/>
      <c r="G925" s="136"/>
      <c r="H925" s="137"/>
      <c r="I925" s="159"/>
      <c r="J925" s="160"/>
      <c r="K925" s="147"/>
    </row>
    <row r="926" spans="1:11" ht="15.75">
      <c r="A926" s="141"/>
      <c r="B926" s="142"/>
      <c r="C926" s="141"/>
      <c r="D926" s="141" t="s">
        <v>2370</v>
      </c>
      <c r="E926" s="141"/>
      <c r="F926" s="141"/>
      <c r="G926" s="141" t="s">
        <v>2371</v>
      </c>
      <c r="H926" s="144">
        <v>648018020919</v>
      </c>
      <c r="I926" s="145">
        <v>25.95</v>
      </c>
      <c r="J926" s="146">
        <v>0.44750000000000001</v>
      </c>
      <c r="K926" s="147">
        <f t="shared" si="14"/>
        <v>14.337375</v>
      </c>
    </row>
    <row r="927" spans="1:11" ht="15.75">
      <c r="A927" s="141"/>
      <c r="B927" s="142"/>
      <c r="C927" s="141"/>
      <c r="D927" s="141" t="s">
        <v>2372</v>
      </c>
      <c r="E927" s="141"/>
      <c r="F927" s="141"/>
      <c r="G927" s="141" t="s">
        <v>2373</v>
      </c>
      <c r="H927" s="144">
        <v>648018038440</v>
      </c>
      <c r="I927" s="145">
        <v>28.95</v>
      </c>
      <c r="J927" s="146">
        <v>0.44750000000000001</v>
      </c>
      <c r="K927" s="147">
        <f t="shared" si="14"/>
        <v>15.994874999999999</v>
      </c>
    </row>
    <row r="928" spans="1:11" ht="15.75">
      <c r="A928" s="141"/>
      <c r="B928" s="142"/>
      <c r="C928" s="141"/>
      <c r="D928" s="141" t="s">
        <v>2374</v>
      </c>
      <c r="E928" s="141"/>
      <c r="F928" s="141"/>
      <c r="G928" s="141" t="s">
        <v>2375</v>
      </c>
      <c r="H928" s="144">
        <v>648018029547</v>
      </c>
      <c r="I928" s="145">
        <v>26.95</v>
      </c>
      <c r="J928" s="146">
        <v>0.44750000000000001</v>
      </c>
      <c r="K928" s="147">
        <f t="shared" si="14"/>
        <v>14.889875</v>
      </c>
    </row>
    <row r="929" spans="1:11" ht="15.75">
      <c r="A929" s="141"/>
      <c r="B929" s="142"/>
      <c r="C929" s="141"/>
      <c r="D929" s="141" t="s">
        <v>2376</v>
      </c>
      <c r="E929" s="141"/>
      <c r="F929" s="141"/>
      <c r="G929" s="141" t="s">
        <v>2377</v>
      </c>
      <c r="H929" s="144">
        <v>648018041396</v>
      </c>
      <c r="I929" s="145">
        <v>28.95</v>
      </c>
      <c r="J929" s="146">
        <v>0.44750000000000001</v>
      </c>
      <c r="K929" s="147">
        <f t="shared" si="14"/>
        <v>15.994874999999999</v>
      </c>
    </row>
    <row r="930" spans="1:11" ht="15.75">
      <c r="A930" s="141"/>
      <c r="B930" s="142"/>
      <c r="C930" s="141"/>
      <c r="D930" s="141" t="s">
        <v>2378</v>
      </c>
      <c r="E930" s="141"/>
      <c r="F930" s="141"/>
      <c r="G930" s="141" t="s">
        <v>2379</v>
      </c>
      <c r="H930" s="144">
        <v>648018041389</v>
      </c>
      <c r="I930" s="145">
        <v>28.95</v>
      </c>
      <c r="J930" s="146">
        <v>0.44750000000000001</v>
      </c>
      <c r="K930" s="147">
        <f t="shared" si="14"/>
        <v>15.994874999999999</v>
      </c>
    </row>
    <row r="931" spans="1:11" ht="15.75">
      <c r="A931" s="141"/>
      <c r="B931" s="142"/>
      <c r="C931" s="141"/>
      <c r="D931" s="132"/>
      <c r="E931" s="132"/>
      <c r="F931" s="132"/>
      <c r="G931" s="132"/>
      <c r="H931" s="133"/>
      <c r="I931" s="172"/>
      <c r="J931" s="173"/>
      <c r="K931" s="147"/>
    </row>
    <row r="932" spans="1:11" ht="15.75">
      <c r="A932" s="141"/>
      <c r="B932" s="142"/>
      <c r="C932" s="141"/>
      <c r="D932" s="141" t="s">
        <v>2380</v>
      </c>
      <c r="E932" s="141"/>
      <c r="F932" s="141"/>
      <c r="G932" s="141" t="s">
        <v>2381</v>
      </c>
      <c r="H932" s="144">
        <v>648018029769</v>
      </c>
      <c r="I932" s="145">
        <v>23.95</v>
      </c>
      <c r="J932" s="146">
        <v>0.44750000000000001</v>
      </c>
      <c r="K932" s="147">
        <f t="shared" si="14"/>
        <v>13.232374999999999</v>
      </c>
    </row>
    <row r="933" spans="1:11" ht="15.75">
      <c r="A933" s="141"/>
      <c r="B933" s="142"/>
      <c r="C933" s="141"/>
      <c r="D933" s="141" t="s">
        <v>2382</v>
      </c>
      <c r="E933" s="141"/>
      <c r="F933" s="141"/>
      <c r="G933" s="141" t="s">
        <v>2383</v>
      </c>
      <c r="H933" s="144">
        <v>648018029752</v>
      </c>
      <c r="I933" s="145">
        <v>23.95</v>
      </c>
      <c r="J933" s="146">
        <v>0.44750000000000001</v>
      </c>
      <c r="K933" s="147">
        <f t="shared" si="14"/>
        <v>13.232374999999999</v>
      </c>
    </row>
    <row r="934" spans="1:11" ht="15.75">
      <c r="A934" s="141"/>
      <c r="B934" s="142"/>
      <c r="C934" s="141"/>
      <c r="D934" s="141" t="s">
        <v>2384</v>
      </c>
      <c r="E934" s="141"/>
      <c r="F934" s="141"/>
      <c r="G934" s="141" t="s">
        <v>2385</v>
      </c>
      <c r="H934" s="144">
        <v>648018029745</v>
      </c>
      <c r="I934" s="145">
        <v>23.95</v>
      </c>
      <c r="J934" s="146">
        <v>0.44750000000000001</v>
      </c>
      <c r="K934" s="147">
        <f t="shared" si="14"/>
        <v>13.232374999999999</v>
      </c>
    </row>
    <row r="935" spans="1:11" ht="15.75">
      <c r="A935" s="141"/>
      <c r="B935" s="142"/>
      <c r="C935" s="141"/>
      <c r="D935" s="141" t="s">
        <v>2386</v>
      </c>
      <c r="E935" s="141"/>
      <c r="F935" s="141"/>
      <c r="G935" s="141" t="s">
        <v>2387</v>
      </c>
      <c r="H935" s="144">
        <v>648018029776</v>
      </c>
      <c r="I935" s="145">
        <v>23.95</v>
      </c>
      <c r="J935" s="146">
        <v>0.44750000000000001</v>
      </c>
      <c r="K935" s="147">
        <f t="shared" si="14"/>
        <v>13.232374999999999</v>
      </c>
    </row>
    <row r="936" spans="1:11" ht="15.75">
      <c r="A936" s="141"/>
      <c r="B936" s="142"/>
      <c r="C936" s="141"/>
      <c r="D936" s="141" t="s">
        <v>2388</v>
      </c>
      <c r="E936" s="141"/>
      <c r="F936" s="141"/>
      <c r="G936" s="141" t="s">
        <v>2389</v>
      </c>
      <c r="H936" s="144">
        <v>648018116872</v>
      </c>
      <c r="I936" s="145">
        <v>23.95</v>
      </c>
      <c r="J936" s="146">
        <v>0.44750000000000001</v>
      </c>
      <c r="K936" s="147">
        <f t="shared" si="14"/>
        <v>13.232374999999999</v>
      </c>
    </row>
    <row r="937" spans="1:11" ht="15.75">
      <c r="A937" s="141"/>
      <c r="B937" s="142"/>
      <c r="C937" s="141"/>
      <c r="D937" s="141" t="s">
        <v>2390</v>
      </c>
      <c r="E937" s="141"/>
      <c r="F937" s="141"/>
      <c r="G937" s="141" t="s">
        <v>2391</v>
      </c>
      <c r="H937" s="144">
        <v>648018116889</v>
      </c>
      <c r="I937" s="145">
        <v>23.95</v>
      </c>
      <c r="J937" s="146">
        <v>0.44750000000000001</v>
      </c>
      <c r="K937" s="147">
        <f t="shared" si="14"/>
        <v>13.232374999999999</v>
      </c>
    </row>
    <row r="938" spans="1:11" ht="15.75">
      <c r="A938" s="141"/>
      <c r="B938" s="142"/>
      <c r="C938" s="141"/>
      <c r="D938" s="141" t="s">
        <v>2392</v>
      </c>
      <c r="E938" s="141"/>
      <c r="F938" s="141"/>
      <c r="G938" s="141" t="s">
        <v>2393</v>
      </c>
      <c r="H938" s="144">
        <v>648018029820</v>
      </c>
      <c r="I938" s="145">
        <v>40.950000000000003</v>
      </c>
      <c r="J938" s="146">
        <v>0.44750000000000001</v>
      </c>
      <c r="K938" s="147">
        <f t="shared" si="14"/>
        <v>22.624875000000003</v>
      </c>
    </row>
    <row r="939" spans="1:11" ht="15.75">
      <c r="A939" s="141"/>
      <c r="B939" s="142"/>
      <c r="C939" s="141"/>
      <c r="D939" s="141" t="s">
        <v>2394</v>
      </c>
      <c r="E939" s="141"/>
      <c r="F939" s="141"/>
      <c r="G939" s="141" t="s">
        <v>2395</v>
      </c>
      <c r="H939" s="144">
        <v>648018029813</v>
      </c>
      <c r="I939" s="145">
        <v>40.950000000000003</v>
      </c>
      <c r="J939" s="146">
        <v>0.44750000000000001</v>
      </c>
      <c r="K939" s="147">
        <f t="shared" si="14"/>
        <v>22.624875000000003</v>
      </c>
    </row>
    <row r="940" spans="1:11" ht="15.75">
      <c r="A940" s="141"/>
      <c r="B940" s="142"/>
      <c r="C940" s="141"/>
      <c r="D940" s="141" t="s">
        <v>2396</v>
      </c>
      <c r="E940" s="141"/>
      <c r="F940" s="141"/>
      <c r="G940" s="141" t="s">
        <v>2397</v>
      </c>
      <c r="H940" s="144">
        <v>648018029806</v>
      </c>
      <c r="I940" s="145">
        <v>40.950000000000003</v>
      </c>
      <c r="J940" s="146">
        <v>0.44750000000000001</v>
      </c>
      <c r="K940" s="147">
        <f t="shared" si="14"/>
        <v>22.624875000000003</v>
      </c>
    </row>
    <row r="941" spans="1:11" ht="15.75">
      <c r="A941" s="141"/>
      <c r="B941" s="142"/>
      <c r="C941" s="141"/>
      <c r="D941" s="141" t="s">
        <v>2398</v>
      </c>
      <c r="E941" s="141"/>
      <c r="F941" s="141"/>
      <c r="G941" s="141" t="s">
        <v>2399</v>
      </c>
      <c r="H941" s="144">
        <v>648018029783</v>
      </c>
      <c r="I941" s="145">
        <v>40.950000000000003</v>
      </c>
      <c r="J941" s="146">
        <v>0.44750000000000001</v>
      </c>
      <c r="K941" s="147">
        <f t="shared" si="14"/>
        <v>22.624875000000003</v>
      </c>
    </row>
    <row r="942" spans="1:11" ht="15.75">
      <c r="A942" s="141"/>
      <c r="B942" s="142"/>
      <c r="C942" s="141"/>
      <c r="D942" s="141" t="s">
        <v>2400</v>
      </c>
      <c r="E942" s="141"/>
      <c r="F942" s="141"/>
      <c r="G942" s="141" t="s">
        <v>2401</v>
      </c>
      <c r="H942" s="144">
        <v>648018109744</v>
      </c>
      <c r="I942" s="145">
        <v>40.950000000000003</v>
      </c>
      <c r="J942" s="146">
        <v>0.44750000000000001</v>
      </c>
      <c r="K942" s="147">
        <f t="shared" si="14"/>
        <v>22.624875000000003</v>
      </c>
    </row>
    <row r="943" spans="1:11" ht="15.75">
      <c r="A943" s="141"/>
      <c r="B943" s="142"/>
      <c r="C943" s="141"/>
      <c r="D943" s="141" t="s">
        <v>2402</v>
      </c>
      <c r="E943" s="141"/>
      <c r="F943" s="141"/>
      <c r="G943" s="141" t="s">
        <v>2403</v>
      </c>
      <c r="H943" s="144">
        <v>648018109751</v>
      </c>
      <c r="I943" s="145">
        <v>40.950000000000003</v>
      </c>
      <c r="J943" s="146">
        <v>0.44750000000000001</v>
      </c>
      <c r="K943" s="147">
        <f t="shared" si="14"/>
        <v>22.624875000000003</v>
      </c>
    </row>
    <row r="944" spans="1:11" ht="15.75">
      <c r="A944" s="141"/>
      <c r="B944" s="141"/>
      <c r="C944" s="141"/>
      <c r="D944" s="141" t="s">
        <v>2404</v>
      </c>
      <c r="E944" s="141"/>
      <c r="F944" s="141"/>
      <c r="G944" s="141" t="s">
        <v>2405</v>
      </c>
      <c r="H944" s="144">
        <v>648018096945</v>
      </c>
      <c r="I944" s="145">
        <v>28.95</v>
      </c>
      <c r="J944" s="146">
        <v>0.44750000000000001</v>
      </c>
      <c r="K944" s="147">
        <f t="shared" si="14"/>
        <v>15.994874999999999</v>
      </c>
    </row>
    <row r="945" spans="1:11" ht="15.75">
      <c r="A945" s="141"/>
      <c r="B945" s="141"/>
      <c r="C945" s="141"/>
      <c r="D945" s="141" t="s">
        <v>2406</v>
      </c>
      <c r="E945" s="141"/>
      <c r="F945" s="141"/>
      <c r="G945" s="141" t="s">
        <v>2407</v>
      </c>
      <c r="H945" s="144">
        <v>648018096938</v>
      </c>
      <c r="I945" s="145">
        <v>28.95</v>
      </c>
      <c r="J945" s="146">
        <v>0.44750000000000001</v>
      </c>
      <c r="K945" s="147">
        <f t="shared" si="14"/>
        <v>15.994874999999999</v>
      </c>
    </row>
    <row r="946" spans="1:11" ht="15.75">
      <c r="A946" s="141"/>
      <c r="B946" s="141"/>
      <c r="C946" s="141"/>
      <c r="D946" s="141" t="s">
        <v>2408</v>
      </c>
      <c r="E946" s="141"/>
      <c r="F946" s="141"/>
      <c r="G946" s="141" t="s">
        <v>2409</v>
      </c>
      <c r="H946" s="144">
        <v>648018096921</v>
      </c>
      <c r="I946" s="145">
        <v>28.95</v>
      </c>
      <c r="J946" s="146">
        <v>0.44750000000000001</v>
      </c>
      <c r="K946" s="147">
        <f t="shared" si="14"/>
        <v>15.994874999999999</v>
      </c>
    </row>
    <row r="947" spans="1:11" ht="15.75">
      <c r="A947" s="141"/>
      <c r="B947" s="141"/>
      <c r="C947" s="141"/>
      <c r="D947" s="141" t="s">
        <v>2410</v>
      </c>
      <c r="E947" s="141"/>
      <c r="F947" s="141"/>
      <c r="G947" s="141" t="s">
        <v>2411</v>
      </c>
      <c r="H947" s="144">
        <v>648018096952</v>
      </c>
      <c r="I947" s="145">
        <v>28.95</v>
      </c>
      <c r="J947" s="146">
        <v>0.44750000000000001</v>
      </c>
      <c r="K947" s="147">
        <f t="shared" si="14"/>
        <v>15.994874999999999</v>
      </c>
    </row>
    <row r="948" spans="1:11" ht="15.75">
      <c r="A948" s="141"/>
      <c r="B948" s="141"/>
      <c r="C948" s="141"/>
      <c r="D948" s="141" t="s">
        <v>2412</v>
      </c>
      <c r="E948" s="141"/>
      <c r="F948" s="141"/>
      <c r="G948" s="141" t="s">
        <v>2413</v>
      </c>
      <c r="H948" s="144">
        <v>648018096983</v>
      </c>
      <c r="I948" s="145">
        <v>30.95</v>
      </c>
      <c r="J948" s="146">
        <v>0.44750000000000001</v>
      </c>
      <c r="K948" s="147">
        <f t="shared" si="14"/>
        <v>17.099874999999997</v>
      </c>
    </row>
    <row r="949" spans="1:11" ht="15.75">
      <c r="A949" s="141"/>
      <c r="B949" s="141"/>
      <c r="C949" s="141"/>
      <c r="D949" s="141" t="s">
        <v>2414</v>
      </c>
      <c r="E949" s="141"/>
      <c r="F949" s="141"/>
      <c r="G949" s="141" t="s">
        <v>2415</v>
      </c>
      <c r="H949" s="144">
        <v>648018143229</v>
      </c>
      <c r="I949" s="145">
        <v>52.95</v>
      </c>
      <c r="J949" s="146">
        <v>0.44750000000000001</v>
      </c>
      <c r="K949" s="147">
        <f t="shared" si="14"/>
        <v>29.254875000000002</v>
      </c>
    </row>
    <row r="950" spans="1:11" ht="15.75">
      <c r="A950" s="141"/>
      <c r="B950" s="141"/>
      <c r="C950" s="141"/>
      <c r="D950" s="141" t="s">
        <v>2416</v>
      </c>
      <c r="E950" s="141"/>
      <c r="F950" s="141"/>
      <c r="G950" s="141" t="s">
        <v>2417</v>
      </c>
      <c r="H950" s="144">
        <v>648018143199</v>
      </c>
      <c r="I950" s="145">
        <v>52.95</v>
      </c>
      <c r="J950" s="146">
        <v>0.44750000000000001</v>
      </c>
      <c r="K950" s="147">
        <f t="shared" si="14"/>
        <v>29.254875000000002</v>
      </c>
    </row>
    <row r="951" spans="1:11" ht="15.75">
      <c r="A951" s="141"/>
      <c r="B951" s="141"/>
      <c r="C951" s="141"/>
      <c r="D951" s="141" t="s">
        <v>2418</v>
      </c>
      <c r="E951" s="141"/>
      <c r="F951" s="141"/>
      <c r="G951" s="141" t="s">
        <v>2419</v>
      </c>
      <c r="H951" s="144">
        <v>648018096976</v>
      </c>
      <c r="I951" s="145">
        <v>30.95</v>
      </c>
      <c r="J951" s="146">
        <v>0.44750000000000001</v>
      </c>
      <c r="K951" s="147">
        <f t="shared" si="14"/>
        <v>17.099874999999997</v>
      </c>
    </row>
    <row r="952" spans="1:11" ht="15.75">
      <c r="A952" s="141"/>
      <c r="B952" s="141"/>
      <c r="C952" s="141"/>
      <c r="D952" s="141" t="s">
        <v>2420</v>
      </c>
      <c r="E952" s="141"/>
      <c r="F952" s="141"/>
      <c r="G952" s="141" t="s">
        <v>2421</v>
      </c>
      <c r="H952" s="144">
        <v>648018143137</v>
      </c>
      <c r="I952" s="145">
        <v>52.95</v>
      </c>
      <c r="J952" s="146">
        <v>0.44750000000000001</v>
      </c>
      <c r="K952" s="147">
        <f t="shared" si="14"/>
        <v>29.254875000000002</v>
      </c>
    </row>
    <row r="953" spans="1:11" ht="15.75">
      <c r="A953" s="141"/>
      <c r="B953" s="141"/>
      <c r="C953" s="141"/>
      <c r="D953" s="141" t="s">
        <v>2422</v>
      </c>
      <c r="E953" s="141"/>
      <c r="F953" s="141"/>
      <c r="G953" s="141" t="s">
        <v>2423</v>
      </c>
      <c r="H953" s="144">
        <v>648018143182</v>
      </c>
      <c r="I953" s="145">
        <v>52.95</v>
      </c>
      <c r="J953" s="146">
        <v>0.44750000000000001</v>
      </c>
      <c r="K953" s="147">
        <f t="shared" si="14"/>
        <v>29.254875000000002</v>
      </c>
    </row>
    <row r="954" spans="1:11" ht="15.75">
      <c r="A954" s="141"/>
      <c r="B954" s="141"/>
      <c r="C954" s="141"/>
      <c r="D954" s="141" t="s">
        <v>2424</v>
      </c>
      <c r="E954" s="141"/>
      <c r="F954" s="141"/>
      <c r="G954" s="141" t="s">
        <v>2425</v>
      </c>
      <c r="H954" s="144">
        <v>648018096969</v>
      </c>
      <c r="I954" s="145">
        <v>30.95</v>
      </c>
      <c r="J954" s="146">
        <v>0.44750000000000001</v>
      </c>
      <c r="K954" s="147">
        <f t="shared" si="14"/>
        <v>17.099874999999997</v>
      </c>
    </row>
    <row r="955" spans="1:11" ht="15.75">
      <c r="A955" s="141"/>
      <c r="B955" s="141"/>
      <c r="C955" s="141"/>
      <c r="D955" s="141" t="s">
        <v>2426</v>
      </c>
      <c r="E955" s="141"/>
      <c r="F955" s="141"/>
      <c r="G955" s="141" t="s">
        <v>2427</v>
      </c>
      <c r="H955" s="144">
        <v>648018143120</v>
      </c>
      <c r="I955" s="145">
        <v>52.95</v>
      </c>
      <c r="J955" s="146">
        <v>0.44750000000000001</v>
      </c>
      <c r="K955" s="147">
        <f t="shared" si="14"/>
        <v>29.254875000000002</v>
      </c>
    </row>
    <row r="956" spans="1:11" ht="15.75">
      <c r="A956" s="141"/>
      <c r="B956" s="141"/>
      <c r="C956" s="141"/>
      <c r="D956" s="141" t="s">
        <v>2428</v>
      </c>
      <c r="E956" s="141"/>
      <c r="F956" s="141"/>
      <c r="G956" s="141" t="s">
        <v>2429</v>
      </c>
      <c r="H956" s="144">
        <v>648018143175</v>
      </c>
      <c r="I956" s="145">
        <v>52.95</v>
      </c>
      <c r="J956" s="146">
        <v>0.44750000000000001</v>
      </c>
      <c r="K956" s="147">
        <f t="shared" si="14"/>
        <v>29.254875000000002</v>
      </c>
    </row>
    <row r="957" spans="1:11" ht="15.75">
      <c r="A957" s="141"/>
      <c r="B957" s="141"/>
      <c r="C957" s="141"/>
      <c r="D957" s="141" t="s">
        <v>2430</v>
      </c>
      <c r="E957" s="141"/>
      <c r="F957" s="141"/>
      <c r="G957" s="141" t="s">
        <v>2431</v>
      </c>
      <c r="H957" s="144">
        <v>648018096990</v>
      </c>
      <c r="I957" s="145">
        <v>30.95</v>
      </c>
      <c r="J957" s="146">
        <v>0.44750000000000001</v>
      </c>
      <c r="K957" s="147">
        <f t="shared" si="14"/>
        <v>17.099874999999997</v>
      </c>
    </row>
    <row r="958" spans="1:11" ht="15.75">
      <c r="A958" s="141"/>
      <c r="B958" s="141"/>
      <c r="C958" s="141"/>
      <c r="D958" s="141" t="s">
        <v>2432</v>
      </c>
      <c r="E958" s="141"/>
      <c r="F958" s="141"/>
      <c r="G958" s="141" t="s">
        <v>2433</v>
      </c>
      <c r="H958" s="144">
        <v>648018143151</v>
      </c>
      <c r="I958" s="145">
        <v>52.95</v>
      </c>
      <c r="J958" s="146">
        <v>0.44750000000000001</v>
      </c>
      <c r="K958" s="147">
        <f t="shared" si="14"/>
        <v>29.254875000000002</v>
      </c>
    </row>
    <row r="959" spans="1:11" ht="15.75">
      <c r="A959" s="141"/>
      <c r="B959" s="141"/>
      <c r="C959" s="141"/>
      <c r="D959" s="141" t="s">
        <v>2434</v>
      </c>
      <c r="E959" s="141"/>
      <c r="F959" s="141"/>
      <c r="G959" s="141" t="s">
        <v>2435</v>
      </c>
      <c r="H959" s="144">
        <v>648018143205</v>
      </c>
      <c r="I959" s="145">
        <v>52.95</v>
      </c>
      <c r="J959" s="146">
        <v>0.44750000000000001</v>
      </c>
      <c r="K959" s="147">
        <f t="shared" si="14"/>
        <v>29.254875000000002</v>
      </c>
    </row>
    <row r="960" spans="1:11" ht="15.75">
      <c r="A960" s="141"/>
      <c r="B960" s="141"/>
      <c r="C960" s="141"/>
      <c r="D960" s="141" t="s">
        <v>2436</v>
      </c>
      <c r="E960" s="141"/>
      <c r="F960" s="141"/>
      <c r="G960" s="141" t="s">
        <v>2437</v>
      </c>
      <c r="H960" s="144">
        <v>648018097003</v>
      </c>
      <c r="I960" s="145">
        <v>30.95</v>
      </c>
      <c r="J960" s="146">
        <v>0.44750000000000001</v>
      </c>
      <c r="K960" s="147">
        <f t="shared" si="14"/>
        <v>17.099874999999997</v>
      </c>
    </row>
    <row r="961" spans="1:11" ht="15.75">
      <c r="A961" s="141"/>
      <c r="B961" s="141"/>
      <c r="C961" s="141"/>
      <c r="D961" s="141" t="s">
        <v>2438</v>
      </c>
      <c r="E961" s="141"/>
      <c r="F961" s="141"/>
      <c r="G961" s="141" t="s">
        <v>2439</v>
      </c>
      <c r="H961" s="144">
        <v>648018143168</v>
      </c>
      <c r="I961" s="145">
        <v>52.95</v>
      </c>
      <c r="J961" s="146">
        <v>0.44750000000000001</v>
      </c>
      <c r="K961" s="147">
        <f t="shared" si="14"/>
        <v>29.254875000000002</v>
      </c>
    </row>
    <row r="962" spans="1:11" ht="15.75">
      <c r="A962" s="141"/>
      <c r="B962" s="141"/>
      <c r="C962" s="141"/>
      <c r="D962" s="141" t="s">
        <v>2440</v>
      </c>
      <c r="E962" s="141"/>
      <c r="F962" s="141"/>
      <c r="G962" s="141" t="s">
        <v>2441</v>
      </c>
      <c r="H962" s="144">
        <v>648018143212</v>
      </c>
      <c r="I962" s="145">
        <v>52.95</v>
      </c>
      <c r="J962" s="146">
        <v>0.44750000000000001</v>
      </c>
      <c r="K962" s="147">
        <f t="shared" si="14"/>
        <v>29.254875000000002</v>
      </c>
    </row>
    <row r="963" spans="1:11" ht="15.75">
      <c r="A963" s="141"/>
      <c r="B963" s="141"/>
      <c r="C963" s="141"/>
      <c r="D963" s="141" t="s">
        <v>2442</v>
      </c>
      <c r="E963" s="141"/>
      <c r="F963" s="141"/>
      <c r="G963" s="141" t="s">
        <v>2443</v>
      </c>
      <c r="H963" s="144">
        <v>648018097027</v>
      </c>
      <c r="I963" s="145">
        <v>16.95</v>
      </c>
      <c r="J963" s="146">
        <v>0.44750000000000001</v>
      </c>
      <c r="K963" s="147">
        <f t="shared" si="14"/>
        <v>9.3648749999999996</v>
      </c>
    </row>
    <row r="964" spans="1:11" ht="15.75">
      <c r="A964" s="141"/>
      <c r="B964" s="141"/>
      <c r="C964" s="141"/>
      <c r="D964" s="141" t="s">
        <v>2444</v>
      </c>
      <c r="E964" s="141"/>
      <c r="F964" s="141"/>
      <c r="G964" s="141" t="s">
        <v>2445</v>
      </c>
      <c r="H964" s="144">
        <v>648018097010</v>
      </c>
      <c r="I964" s="145">
        <v>16.95</v>
      </c>
      <c r="J964" s="146">
        <v>0.44750000000000001</v>
      </c>
      <c r="K964" s="147">
        <f t="shared" si="14"/>
        <v>9.3648749999999996</v>
      </c>
    </row>
    <row r="965" spans="1:11" ht="15.75">
      <c r="A965" s="141"/>
      <c r="B965" s="141"/>
      <c r="C965" s="141"/>
      <c r="D965" s="141" t="s">
        <v>2446</v>
      </c>
      <c r="E965" s="141"/>
      <c r="F965" s="141"/>
      <c r="G965" s="141" t="s">
        <v>2447</v>
      </c>
      <c r="H965" s="144">
        <v>648018104480</v>
      </c>
      <c r="I965" s="145">
        <v>16.95</v>
      </c>
      <c r="J965" s="146">
        <v>0.44750000000000001</v>
      </c>
      <c r="K965" s="147">
        <f t="shared" si="14"/>
        <v>9.3648749999999996</v>
      </c>
    </row>
    <row r="966" spans="1:11" ht="15.75">
      <c r="A966" s="141"/>
      <c r="B966" s="141"/>
      <c r="C966" s="141"/>
      <c r="D966" s="141" t="s">
        <v>2448</v>
      </c>
      <c r="E966" s="141"/>
      <c r="F966" s="141"/>
      <c r="G966" s="141" t="s">
        <v>2449</v>
      </c>
      <c r="H966" s="144">
        <v>648018097034</v>
      </c>
      <c r="I966" s="145">
        <v>16.95</v>
      </c>
      <c r="J966" s="146">
        <v>0.44750000000000001</v>
      </c>
      <c r="K966" s="147">
        <f t="shared" si="14"/>
        <v>9.3648749999999996</v>
      </c>
    </row>
    <row r="967" spans="1:11" ht="15.75">
      <c r="A967" s="141"/>
      <c r="B967" s="141"/>
      <c r="C967" s="141"/>
      <c r="D967" s="141" t="s">
        <v>2450</v>
      </c>
      <c r="E967" s="141"/>
      <c r="F967" s="141"/>
      <c r="G967" s="141" t="s">
        <v>2451</v>
      </c>
      <c r="H967" s="144">
        <v>648018097058</v>
      </c>
      <c r="I967" s="145">
        <v>24.95</v>
      </c>
      <c r="J967" s="146">
        <v>0.44750000000000001</v>
      </c>
      <c r="K967" s="147">
        <f t="shared" si="14"/>
        <v>13.784875</v>
      </c>
    </row>
    <row r="968" spans="1:11" ht="15.75">
      <c r="A968" s="141"/>
      <c r="B968" s="141"/>
      <c r="C968" s="141"/>
      <c r="D968" s="141" t="s">
        <v>2452</v>
      </c>
      <c r="E968" s="141"/>
      <c r="F968" s="141"/>
      <c r="G968" s="141" t="s">
        <v>2453</v>
      </c>
      <c r="H968" s="144">
        <v>648018097041</v>
      </c>
      <c r="I968" s="145">
        <v>24.95</v>
      </c>
      <c r="J968" s="146">
        <v>0.44750000000000001</v>
      </c>
      <c r="K968" s="147">
        <f t="shared" si="14"/>
        <v>13.784875</v>
      </c>
    </row>
    <row r="969" spans="1:11" ht="15.75">
      <c r="A969" s="141"/>
      <c r="B969" s="141"/>
      <c r="C969" s="141"/>
      <c r="D969" s="141" t="s">
        <v>2454</v>
      </c>
      <c r="E969" s="141"/>
      <c r="F969" s="141"/>
      <c r="G969" s="141" t="s">
        <v>2455</v>
      </c>
      <c r="H969" s="144">
        <v>648018097515</v>
      </c>
      <c r="I969" s="145">
        <v>24.95</v>
      </c>
      <c r="J969" s="146">
        <v>0.44750000000000001</v>
      </c>
      <c r="K969" s="147">
        <f t="shared" ref="K969:K1032" si="15">I969-(I969*0.4475)</f>
        <v>13.784875</v>
      </c>
    </row>
    <row r="970" spans="1:11" ht="15.75">
      <c r="A970" s="141"/>
      <c r="B970" s="141"/>
      <c r="C970" s="141"/>
      <c r="D970" s="141" t="s">
        <v>2456</v>
      </c>
      <c r="E970" s="141"/>
      <c r="F970" s="141"/>
      <c r="G970" s="141" t="s">
        <v>2457</v>
      </c>
      <c r="H970" s="144">
        <v>648018097508</v>
      </c>
      <c r="I970" s="145">
        <v>24.95</v>
      </c>
      <c r="J970" s="146">
        <v>0.44750000000000001</v>
      </c>
      <c r="K970" s="147">
        <f t="shared" si="15"/>
        <v>13.784875</v>
      </c>
    </row>
    <row r="971" spans="1:11" ht="15.75">
      <c r="A971" s="141"/>
      <c r="B971" s="141"/>
      <c r="C971" s="141"/>
      <c r="D971" s="141" t="s">
        <v>2458</v>
      </c>
      <c r="E971" s="141"/>
      <c r="F971" s="141"/>
      <c r="G971" s="141" t="s">
        <v>2459</v>
      </c>
      <c r="H971" s="144">
        <v>648018097461</v>
      </c>
      <c r="I971" s="145">
        <v>13.95</v>
      </c>
      <c r="J971" s="146">
        <v>0.44750000000000001</v>
      </c>
      <c r="K971" s="147">
        <f t="shared" si="15"/>
        <v>7.7073749999999999</v>
      </c>
    </row>
    <row r="972" spans="1:11" ht="15.75">
      <c r="A972" s="141"/>
      <c r="B972" s="141"/>
      <c r="C972" s="141"/>
      <c r="D972" s="141" t="s">
        <v>2460</v>
      </c>
      <c r="E972" s="141"/>
      <c r="F972" s="141"/>
      <c r="G972" s="141" t="s">
        <v>2461</v>
      </c>
      <c r="H972" s="144">
        <v>648018097454</v>
      </c>
      <c r="I972" s="145">
        <v>13.95</v>
      </c>
      <c r="J972" s="146">
        <v>0.44750000000000001</v>
      </c>
      <c r="K972" s="147">
        <f t="shared" si="15"/>
        <v>7.7073749999999999</v>
      </c>
    </row>
    <row r="973" spans="1:11" ht="15.75">
      <c r="A973" s="141"/>
      <c r="B973" s="141"/>
      <c r="C973" s="141"/>
      <c r="D973" s="141" t="s">
        <v>2462</v>
      </c>
      <c r="E973" s="141"/>
      <c r="F973" s="141"/>
      <c r="G973" s="141" t="s">
        <v>2463</v>
      </c>
      <c r="H973" s="144">
        <v>648018097485</v>
      </c>
      <c r="I973" s="145">
        <v>13.95</v>
      </c>
      <c r="J973" s="146">
        <v>0.44750000000000001</v>
      </c>
      <c r="K973" s="147">
        <f t="shared" si="15"/>
        <v>7.7073749999999999</v>
      </c>
    </row>
    <row r="974" spans="1:11" ht="15.75">
      <c r="A974" s="141"/>
      <c r="B974" s="141"/>
      <c r="C974" s="141"/>
      <c r="D974" s="141" t="s">
        <v>2464</v>
      </c>
      <c r="E974" s="141"/>
      <c r="F974" s="141"/>
      <c r="G974" s="141" t="s">
        <v>2465</v>
      </c>
      <c r="H974" s="144">
        <v>648018097478</v>
      </c>
      <c r="I974" s="145">
        <v>13.95</v>
      </c>
      <c r="J974" s="146">
        <v>0.44750000000000001</v>
      </c>
      <c r="K974" s="147">
        <f t="shared" si="15"/>
        <v>7.7073749999999999</v>
      </c>
    </row>
    <row r="975" spans="1:11" ht="15.75">
      <c r="A975" s="141"/>
      <c r="B975" s="142"/>
      <c r="C975" s="141"/>
      <c r="D975" s="132"/>
      <c r="E975" s="132"/>
      <c r="F975" s="132"/>
      <c r="G975" s="132"/>
      <c r="H975" s="133"/>
      <c r="I975" s="172"/>
      <c r="J975" s="173"/>
      <c r="K975" s="147"/>
    </row>
    <row r="976" spans="1:11" ht="15.75">
      <c r="A976" s="141"/>
      <c r="B976" s="142"/>
      <c r="C976" s="141"/>
      <c r="D976" s="141" t="s">
        <v>2466</v>
      </c>
      <c r="E976" s="141"/>
      <c r="F976" s="141"/>
      <c r="G976" s="141" t="s">
        <v>2467</v>
      </c>
      <c r="H976" s="144">
        <v>648018003820</v>
      </c>
      <c r="I976" s="145">
        <v>24.95</v>
      </c>
      <c r="J976" s="146">
        <v>0.44750000000000001</v>
      </c>
      <c r="K976" s="147">
        <f t="shared" si="15"/>
        <v>13.784875</v>
      </c>
    </row>
    <row r="977" spans="1:11" ht="15.75">
      <c r="A977" s="141"/>
      <c r="B977" s="142"/>
      <c r="C977" s="141"/>
      <c r="D977" s="141" t="s">
        <v>2468</v>
      </c>
      <c r="E977" s="141"/>
      <c r="F977" s="141"/>
      <c r="G977" s="141" t="s">
        <v>2469</v>
      </c>
      <c r="H977" s="144">
        <v>648018003844</v>
      </c>
      <c r="I977" s="145">
        <v>24.95</v>
      </c>
      <c r="J977" s="146">
        <v>0.44750000000000001</v>
      </c>
      <c r="K977" s="147">
        <f t="shared" si="15"/>
        <v>13.784875</v>
      </c>
    </row>
    <row r="978" spans="1:11" ht="15.75">
      <c r="A978" s="141"/>
      <c r="B978" s="142"/>
      <c r="C978" s="141"/>
      <c r="D978" s="141" t="s">
        <v>2470</v>
      </c>
      <c r="E978" s="141"/>
      <c r="F978" s="141"/>
      <c r="G978" s="141" t="s">
        <v>2471</v>
      </c>
      <c r="H978" s="144">
        <v>648018002106</v>
      </c>
      <c r="I978" s="145">
        <v>25.95</v>
      </c>
      <c r="J978" s="146">
        <v>0.44750000000000001</v>
      </c>
      <c r="K978" s="147">
        <f t="shared" si="15"/>
        <v>14.337375</v>
      </c>
    </row>
    <row r="979" spans="1:11" ht="15.75">
      <c r="A979" s="141"/>
      <c r="B979" s="142"/>
      <c r="C979" s="141"/>
      <c r="D979" s="141" t="s">
        <v>2472</v>
      </c>
      <c r="E979" s="141"/>
      <c r="F979" s="141"/>
      <c r="G979" s="141" t="s">
        <v>2473</v>
      </c>
      <c r="H979" s="144">
        <v>648018002113</v>
      </c>
      <c r="I979" s="145">
        <v>25.95</v>
      </c>
      <c r="J979" s="146">
        <v>0.44750000000000001</v>
      </c>
      <c r="K979" s="147">
        <f t="shared" si="15"/>
        <v>14.337375</v>
      </c>
    </row>
    <row r="980" spans="1:11" ht="15.75">
      <c r="A980" s="141"/>
      <c r="B980" s="142"/>
      <c r="C980" s="141"/>
      <c r="D980" s="141" t="s">
        <v>2474</v>
      </c>
      <c r="E980" s="141"/>
      <c r="F980" s="141"/>
      <c r="G980" s="141" t="s">
        <v>2475</v>
      </c>
      <c r="H980" s="144">
        <v>648018002144</v>
      </c>
      <c r="I980" s="145">
        <v>28.95</v>
      </c>
      <c r="J980" s="146">
        <v>0.44750000000000001</v>
      </c>
      <c r="K980" s="147">
        <f t="shared" si="15"/>
        <v>15.994874999999999</v>
      </c>
    </row>
    <row r="981" spans="1:11" ht="15.75">
      <c r="A981" s="141"/>
      <c r="B981" s="142"/>
      <c r="C981" s="141"/>
      <c r="D981" s="141" t="s">
        <v>2476</v>
      </c>
      <c r="E981" s="141"/>
      <c r="F981" s="141"/>
      <c r="G981" s="141" t="s">
        <v>2477</v>
      </c>
      <c r="H981" s="144">
        <v>648018002151</v>
      </c>
      <c r="I981" s="145">
        <v>28.95</v>
      </c>
      <c r="J981" s="146">
        <v>0.44750000000000001</v>
      </c>
      <c r="K981" s="147">
        <f t="shared" si="15"/>
        <v>15.994874999999999</v>
      </c>
    </row>
    <row r="982" spans="1:11" ht="15.75">
      <c r="A982" s="141"/>
      <c r="B982" s="142"/>
      <c r="C982" s="141"/>
      <c r="D982" s="141" t="s">
        <v>2478</v>
      </c>
      <c r="E982" s="141"/>
      <c r="F982" s="141"/>
      <c r="G982" s="141" t="s">
        <v>2479</v>
      </c>
      <c r="H982" s="144">
        <v>648018149696</v>
      </c>
      <c r="I982" s="145">
        <v>36.950000000000003</v>
      </c>
      <c r="J982" s="146">
        <v>0.44750000000000001</v>
      </c>
      <c r="K982" s="147">
        <f t="shared" si="15"/>
        <v>20.414875000000002</v>
      </c>
    </row>
    <row r="983" spans="1:11" ht="15.75">
      <c r="A983" s="141"/>
      <c r="B983" s="142"/>
      <c r="C983" s="141"/>
      <c r="D983" s="141" t="s">
        <v>2480</v>
      </c>
      <c r="E983" s="141"/>
      <c r="F983" s="141"/>
      <c r="G983" s="141" t="s">
        <v>2481</v>
      </c>
      <c r="H983" s="144">
        <v>648018149726</v>
      </c>
      <c r="I983" s="145">
        <v>54.95</v>
      </c>
      <c r="J983" s="146">
        <v>0.44750000000000001</v>
      </c>
      <c r="K983" s="147">
        <f t="shared" si="15"/>
        <v>30.359875000000002</v>
      </c>
    </row>
    <row r="984" spans="1:11" ht="15.75">
      <c r="A984" s="141"/>
      <c r="B984" s="142"/>
      <c r="C984" s="141"/>
      <c r="D984" s="141" t="s">
        <v>2482</v>
      </c>
      <c r="E984" s="141"/>
      <c r="F984" s="141"/>
      <c r="G984" s="141" t="s">
        <v>2483</v>
      </c>
      <c r="H984" s="144">
        <v>648018149702</v>
      </c>
      <c r="I984" s="145">
        <v>39.950000000000003</v>
      </c>
      <c r="J984" s="146">
        <v>0.44750000000000001</v>
      </c>
      <c r="K984" s="147">
        <f t="shared" si="15"/>
        <v>22.072375000000001</v>
      </c>
    </row>
    <row r="985" spans="1:11" ht="15.75">
      <c r="A985" s="141"/>
      <c r="B985" s="142"/>
      <c r="C985" s="141"/>
      <c r="D985" s="141" t="s">
        <v>2484</v>
      </c>
      <c r="E985" s="141"/>
      <c r="F985" s="141"/>
      <c r="G985" s="141" t="s">
        <v>2485</v>
      </c>
      <c r="H985" s="144">
        <v>648018149733</v>
      </c>
      <c r="I985" s="145">
        <v>58.95</v>
      </c>
      <c r="J985" s="146">
        <v>0.44750000000000001</v>
      </c>
      <c r="K985" s="147">
        <f t="shared" si="15"/>
        <v>32.569874999999996</v>
      </c>
    </row>
    <row r="986" spans="1:11" ht="15.75">
      <c r="A986" s="141"/>
      <c r="B986" s="142"/>
      <c r="C986" s="141"/>
      <c r="D986" s="141" t="s">
        <v>2486</v>
      </c>
      <c r="E986" s="141"/>
      <c r="F986" s="141"/>
      <c r="G986" s="141" t="s">
        <v>2487</v>
      </c>
      <c r="H986" s="144">
        <v>648018150081</v>
      </c>
      <c r="I986" s="145">
        <v>40.950000000000003</v>
      </c>
      <c r="J986" s="146">
        <v>0.44750000000000001</v>
      </c>
      <c r="K986" s="147">
        <f t="shared" si="15"/>
        <v>22.624875000000003</v>
      </c>
    </row>
    <row r="987" spans="1:11" ht="15.75">
      <c r="A987" s="141"/>
      <c r="B987" s="142"/>
      <c r="C987" s="141"/>
      <c r="D987" s="141" t="s">
        <v>2488</v>
      </c>
      <c r="E987" s="141"/>
      <c r="F987" s="141"/>
      <c r="G987" s="141" t="s">
        <v>2489</v>
      </c>
      <c r="H987" s="144">
        <v>648018149740</v>
      </c>
      <c r="I987" s="145">
        <v>60.95</v>
      </c>
      <c r="J987" s="146">
        <v>0.44750000000000001</v>
      </c>
      <c r="K987" s="147">
        <f t="shared" si="15"/>
        <v>33.674875</v>
      </c>
    </row>
    <row r="988" spans="1:11" ht="15.75">
      <c r="A988" s="141"/>
      <c r="B988" s="142"/>
      <c r="C988" s="141"/>
      <c r="D988" s="141" t="s">
        <v>2490</v>
      </c>
      <c r="E988" s="141"/>
      <c r="F988" s="141"/>
      <c r="G988" s="141" t="s">
        <v>2491</v>
      </c>
      <c r="H988" s="144">
        <v>648018022197</v>
      </c>
      <c r="I988" s="145">
        <v>40.950000000000003</v>
      </c>
      <c r="J988" s="146">
        <v>0.44750000000000001</v>
      </c>
      <c r="K988" s="147">
        <f t="shared" si="15"/>
        <v>22.624875000000003</v>
      </c>
    </row>
    <row r="989" spans="1:11" ht="15.75">
      <c r="A989" s="141"/>
      <c r="B989" s="142"/>
      <c r="C989" s="141"/>
      <c r="D989" s="141" t="s">
        <v>2492</v>
      </c>
      <c r="E989" s="141"/>
      <c r="F989" s="141"/>
      <c r="G989" s="141" t="s">
        <v>2493</v>
      </c>
      <c r="H989" s="144">
        <v>648018011580</v>
      </c>
      <c r="I989" s="145">
        <v>42.95</v>
      </c>
      <c r="J989" s="146">
        <v>0.44750000000000001</v>
      </c>
      <c r="K989" s="147">
        <f t="shared" si="15"/>
        <v>23.729875</v>
      </c>
    </row>
    <row r="990" spans="1:11" ht="15.75">
      <c r="A990" s="141"/>
      <c r="B990" s="142"/>
      <c r="C990" s="141"/>
      <c r="D990" s="141" t="s">
        <v>2494</v>
      </c>
      <c r="E990" s="141"/>
      <c r="F990" s="141"/>
      <c r="G990" s="141" t="s">
        <v>2495</v>
      </c>
      <c r="H990" s="144">
        <v>648018015427</v>
      </c>
      <c r="I990" s="145">
        <v>44.95</v>
      </c>
      <c r="J990" s="146">
        <v>0.44750000000000001</v>
      </c>
      <c r="K990" s="147">
        <f t="shared" si="15"/>
        <v>24.834875</v>
      </c>
    </row>
    <row r="991" spans="1:11" ht="15.75">
      <c r="A991" s="141"/>
      <c r="B991" s="142"/>
      <c r="C991" s="141"/>
      <c r="D991" s="141" t="s">
        <v>2496</v>
      </c>
      <c r="E991" s="141"/>
      <c r="F991" s="141"/>
      <c r="G991" s="141" t="s">
        <v>2497</v>
      </c>
      <c r="H991" s="144">
        <v>648018002441</v>
      </c>
      <c r="I991" s="145">
        <v>15.95</v>
      </c>
      <c r="J991" s="146">
        <v>0.44750000000000001</v>
      </c>
      <c r="K991" s="147">
        <f t="shared" si="15"/>
        <v>8.8123749999999994</v>
      </c>
    </row>
    <row r="992" spans="1:11" ht="15.75">
      <c r="A992" s="141"/>
      <c r="B992" s="142"/>
      <c r="C992" s="141"/>
      <c r="D992" s="141" t="s">
        <v>2498</v>
      </c>
      <c r="E992" s="141"/>
      <c r="F992" s="141"/>
      <c r="G992" s="141" t="s">
        <v>2499</v>
      </c>
      <c r="H992" s="144">
        <v>648018027840</v>
      </c>
      <c r="I992" s="145">
        <v>15.95</v>
      </c>
      <c r="J992" s="146">
        <v>0.44750000000000001</v>
      </c>
      <c r="K992" s="147">
        <f t="shared" si="15"/>
        <v>8.8123749999999994</v>
      </c>
    </row>
    <row r="993" spans="1:11" ht="15.75">
      <c r="A993" s="141"/>
      <c r="B993" s="142"/>
      <c r="C993" s="141"/>
      <c r="D993" s="141" t="s">
        <v>2500</v>
      </c>
      <c r="E993" s="141"/>
      <c r="F993" s="141"/>
      <c r="G993" s="141" t="s">
        <v>2501</v>
      </c>
      <c r="H993" s="144">
        <v>648018004285</v>
      </c>
      <c r="I993" s="145">
        <v>15.95</v>
      </c>
      <c r="J993" s="146">
        <v>0.44750000000000001</v>
      </c>
      <c r="K993" s="147">
        <f t="shared" si="15"/>
        <v>8.8123749999999994</v>
      </c>
    </row>
    <row r="994" spans="1:11" ht="15.75">
      <c r="A994" s="141"/>
      <c r="B994" s="142"/>
      <c r="C994" s="141"/>
      <c r="D994" s="141" t="s">
        <v>2502</v>
      </c>
      <c r="E994" s="141"/>
      <c r="F994" s="141"/>
      <c r="G994" s="141" t="s">
        <v>2503</v>
      </c>
      <c r="H994" s="144">
        <v>648018004490</v>
      </c>
      <c r="I994" s="145">
        <v>30.95</v>
      </c>
      <c r="J994" s="146">
        <v>0.44750000000000001</v>
      </c>
      <c r="K994" s="147">
        <f t="shared" si="15"/>
        <v>17.099874999999997</v>
      </c>
    </row>
    <row r="995" spans="1:11" ht="15.75">
      <c r="A995" s="141"/>
      <c r="B995" s="142"/>
      <c r="C995" s="141"/>
      <c r="D995" s="141" t="s">
        <v>2504</v>
      </c>
      <c r="E995" s="141"/>
      <c r="F995" s="141"/>
      <c r="G995" s="141" t="s">
        <v>2505</v>
      </c>
      <c r="H995" s="144">
        <v>648018004513</v>
      </c>
      <c r="I995" s="145">
        <v>30.95</v>
      </c>
      <c r="J995" s="146">
        <v>0.44750000000000001</v>
      </c>
      <c r="K995" s="147">
        <f t="shared" si="15"/>
        <v>17.099874999999997</v>
      </c>
    </row>
    <row r="996" spans="1:11" ht="15.75">
      <c r="A996" s="141"/>
      <c r="B996" s="142"/>
      <c r="C996" s="141"/>
      <c r="D996" s="141" t="s">
        <v>2506</v>
      </c>
      <c r="E996" s="141"/>
      <c r="F996" s="141"/>
      <c r="G996" s="141" t="s">
        <v>2507</v>
      </c>
      <c r="H996" s="144">
        <v>648018058004</v>
      </c>
      <c r="I996" s="145">
        <v>30.95</v>
      </c>
      <c r="J996" s="146">
        <v>0.44750000000000001</v>
      </c>
      <c r="K996" s="147">
        <f t="shared" si="15"/>
        <v>17.099874999999997</v>
      </c>
    </row>
    <row r="997" spans="1:11" ht="15.75">
      <c r="A997" s="141"/>
      <c r="B997" s="142"/>
      <c r="C997" s="141"/>
      <c r="D997" s="141" t="s">
        <v>2508</v>
      </c>
      <c r="E997" s="141"/>
      <c r="F997" s="141"/>
      <c r="G997" s="141" t="s">
        <v>2509</v>
      </c>
      <c r="H997" s="144">
        <v>648018004520</v>
      </c>
      <c r="I997" s="145">
        <v>30.95</v>
      </c>
      <c r="J997" s="146">
        <v>0.44750000000000001</v>
      </c>
      <c r="K997" s="147">
        <f t="shared" si="15"/>
        <v>17.099874999999997</v>
      </c>
    </row>
    <row r="998" spans="1:11" ht="15.75">
      <c r="A998" s="141"/>
      <c r="B998" s="142"/>
      <c r="C998" s="141"/>
      <c r="D998" s="141" t="s">
        <v>2510</v>
      </c>
      <c r="E998" s="141"/>
      <c r="F998" s="141"/>
      <c r="G998" s="141" t="s">
        <v>2511</v>
      </c>
      <c r="H998" s="144">
        <v>648018004544</v>
      </c>
      <c r="I998" s="145">
        <v>31.95</v>
      </c>
      <c r="J998" s="146">
        <v>0.44750000000000001</v>
      </c>
      <c r="K998" s="147">
        <f t="shared" si="15"/>
        <v>17.652374999999999</v>
      </c>
    </row>
    <row r="999" spans="1:11" ht="15.75">
      <c r="A999" s="141"/>
      <c r="B999" s="142"/>
      <c r="C999" s="141"/>
      <c r="D999" s="141" t="s">
        <v>2512</v>
      </c>
      <c r="E999" s="141"/>
      <c r="F999" s="141"/>
      <c r="G999" s="141" t="s">
        <v>2513</v>
      </c>
      <c r="H999" s="144">
        <v>648018004537</v>
      </c>
      <c r="I999" s="145">
        <v>31.95</v>
      </c>
      <c r="J999" s="146">
        <v>0.44750000000000001</v>
      </c>
      <c r="K999" s="147">
        <f t="shared" si="15"/>
        <v>17.652374999999999</v>
      </c>
    </row>
    <row r="1000" spans="1:11" ht="15.75">
      <c r="A1000" s="141"/>
      <c r="B1000" s="142"/>
      <c r="C1000" s="141"/>
      <c r="D1000" s="141" t="s">
        <v>2514</v>
      </c>
      <c r="E1000" s="141"/>
      <c r="F1000" s="141"/>
      <c r="G1000" s="141" t="s">
        <v>2515</v>
      </c>
      <c r="H1000" s="144">
        <v>648018058011</v>
      </c>
      <c r="I1000" s="145">
        <v>31.95</v>
      </c>
      <c r="J1000" s="146">
        <v>0.44750000000000001</v>
      </c>
      <c r="K1000" s="147">
        <f t="shared" si="15"/>
        <v>17.652374999999999</v>
      </c>
    </row>
    <row r="1001" spans="1:11" ht="15.75">
      <c r="A1001" s="141"/>
      <c r="B1001" s="142"/>
      <c r="C1001" s="141"/>
      <c r="D1001" s="141" t="s">
        <v>2516</v>
      </c>
      <c r="E1001" s="141"/>
      <c r="F1001" s="141"/>
      <c r="G1001" s="141" t="s">
        <v>2517</v>
      </c>
      <c r="H1001" s="144">
        <v>648018004575</v>
      </c>
      <c r="I1001" s="145">
        <v>31.95</v>
      </c>
      <c r="J1001" s="146">
        <v>0.44750000000000001</v>
      </c>
      <c r="K1001" s="147">
        <f t="shared" si="15"/>
        <v>17.652374999999999</v>
      </c>
    </row>
    <row r="1002" spans="1:11" ht="15.75">
      <c r="A1002" s="141"/>
      <c r="B1002" s="142"/>
      <c r="C1002" s="141"/>
      <c r="D1002" s="132"/>
      <c r="E1002" s="132"/>
      <c r="F1002" s="132"/>
      <c r="G1002" s="132"/>
      <c r="H1002" s="133"/>
      <c r="I1002" s="172"/>
      <c r="J1002" s="173"/>
      <c r="K1002" s="147"/>
    </row>
    <row r="1003" spans="1:11" ht="15.75">
      <c r="A1003" s="141"/>
      <c r="B1003" s="142"/>
      <c r="C1003" s="141"/>
      <c r="D1003" s="141" t="s">
        <v>2518</v>
      </c>
      <c r="E1003" s="141"/>
      <c r="F1003" s="141"/>
      <c r="G1003" s="141" t="s">
        <v>2519</v>
      </c>
      <c r="H1003" s="144">
        <v>648018024351</v>
      </c>
      <c r="I1003" s="145">
        <v>40.950000000000003</v>
      </c>
      <c r="J1003" s="146">
        <v>0.44750000000000001</v>
      </c>
      <c r="K1003" s="147">
        <f t="shared" si="15"/>
        <v>22.624875000000003</v>
      </c>
    </row>
    <row r="1004" spans="1:11" ht="15.75">
      <c r="A1004" s="141"/>
      <c r="B1004" s="142"/>
      <c r="C1004" s="141"/>
      <c r="D1004" s="141" t="s">
        <v>2520</v>
      </c>
      <c r="E1004" s="141"/>
      <c r="F1004" s="141"/>
      <c r="G1004" s="141" t="s">
        <v>2521</v>
      </c>
      <c r="H1004" s="144">
        <v>648018027857</v>
      </c>
      <c r="I1004" s="145">
        <v>40.950000000000003</v>
      </c>
      <c r="J1004" s="146">
        <v>0.44750000000000001</v>
      </c>
      <c r="K1004" s="147">
        <f t="shared" si="15"/>
        <v>22.624875000000003</v>
      </c>
    </row>
    <row r="1005" spans="1:11" ht="15.75">
      <c r="A1005" s="141"/>
      <c r="B1005" s="142"/>
      <c r="C1005" s="141"/>
      <c r="D1005" s="141" t="s">
        <v>2522</v>
      </c>
      <c r="E1005" s="141"/>
      <c r="F1005" s="141"/>
      <c r="G1005" s="141" t="s">
        <v>2523</v>
      </c>
      <c r="H1005" s="144">
        <v>648018025020</v>
      </c>
      <c r="I1005" s="145">
        <v>40.950000000000003</v>
      </c>
      <c r="J1005" s="146">
        <v>0.44750000000000001</v>
      </c>
      <c r="K1005" s="147">
        <f t="shared" si="15"/>
        <v>22.624875000000003</v>
      </c>
    </row>
    <row r="1006" spans="1:11" ht="15.75">
      <c r="A1006" s="141"/>
      <c r="B1006" s="142"/>
      <c r="C1006" s="141"/>
      <c r="D1006" s="141" t="s">
        <v>2524</v>
      </c>
      <c r="E1006" s="141"/>
      <c r="F1006" s="141"/>
      <c r="G1006" s="141" t="s">
        <v>2525</v>
      </c>
      <c r="H1006" s="144">
        <v>648018195525</v>
      </c>
      <c r="I1006" s="145">
        <v>50.95</v>
      </c>
      <c r="J1006" s="146">
        <v>0.44750000000000001</v>
      </c>
      <c r="K1006" s="147">
        <f t="shared" si="15"/>
        <v>28.149875000000002</v>
      </c>
    </row>
    <row r="1007" spans="1:11" ht="15.75">
      <c r="A1007" s="141"/>
      <c r="B1007" s="142"/>
      <c r="C1007" s="141"/>
      <c r="D1007" s="141" t="s">
        <v>2526</v>
      </c>
      <c r="E1007" s="141"/>
      <c r="F1007" s="141"/>
      <c r="G1007" s="141" t="s">
        <v>2527</v>
      </c>
      <c r="H1007" s="144">
        <v>648018024368</v>
      </c>
      <c r="I1007" s="145">
        <v>40.950000000000003</v>
      </c>
      <c r="J1007" s="146">
        <v>0.44750000000000001</v>
      </c>
      <c r="K1007" s="147">
        <f t="shared" si="15"/>
        <v>22.624875000000003</v>
      </c>
    </row>
    <row r="1008" spans="1:11" ht="15.75">
      <c r="A1008" s="141"/>
      <c r="B1008" s="142"/>
      <c r="C1008" s="141"/>
      <c r="D1008" s="141" t="s">
        <v>2528</v>
      </c>
      <c r="E1008" s="141"/>
      <c r="F1008" s="141"/>
      <c r="G1008" s="141" t="s">
        <v>2529</v>
      </c>
      <c r="H1008" s="144">
        <v>648018002182</v>
      </c>
      <c r="I1008" s="145">
        <v>40.950000000000003</v>
      </c>
      <c r="J1008" s="146">
        <v>0.44750000000000001</v>
      </c>
      <c r="K1008" s="147">
        <f t="shared" si="15"/>
        <v>22.624875000000003</v>
      </c>
    </row>
    <row r="1009" spans="1:11" ht="15.75">
      <c r="A1009" s="141"/>
      <c r="B1009" s="142"/>
      <c r="C1009" s="141"/>
      <c r="D1009" s="141" t="s">
        <v>2530</v>
      </c>
      <c r="E1009" s="141"/>
      <c r="F1009" s="141"/>
      <c r="G1009" s="141" t="s">
        <v>2531</v>
      </c>
      <c r="H1009" s="144">
        <v>648018027864</v>
      </c>
      <c r="I1009" s="145">
        <v>40.950000000000003</v>
      </c>
      <c r="J1009" s="146">
        <v>0.44750000000000001</v>
      </c>
      <c r="K1009" s="147">
        <f t="shared" si="15"/>
        <v>22.624875000000003</v>
      </c>
    </row>
    <row r="1010" spans="1:11" ht="15.75">
      <c r="A1010" s="141"/>
      <c r="B1010" s="142"/>
      <c r="C1010" s="141"/>
      <c r="D1010" s="141" t="s">
        <v>2532</v>
      </c>
      <c r="E1010" s="141"/>
      <c r="F1010" s="141"/>
      <c r="G1010" s="141" t="s">
        <v>2533</v>
      </c>
      <c r="H1010" s="144">
        <v>648018003981</v>
      </c>
      <c r="I1010" s="145">
        <v>40.950000000000003</v>
      </c>
      <c r="J1010" s="146">
        <v>0.44750000000000001</v>
      </c>
      <c r="K1010" s="147">
        <f t="shared" si="15"/>
        <v>22.624875000000003</v>
      </c>
    </row>
    <row r="1011" spans="1:11" ht="15.75">
      <c r="A1011" s="141"/>
      <c r="B1011" s="142"/>
      <c r="C1011" s="141"/>
      <c r="D1011" s="141" t="s">
        <v>2534</v>
      </c>
      <c r="E1011" s="141"/>
      <c r="F1011" s="141"/>
      <c r="G1011" s="141" t="s">
        <v>2535</v>
      </c>
      <c r="H1011" s="144">
        <v>648018195532</v>
      </c>
      <c r="I1011" s="145">
        <v>50.95</v>
      </c>
      <c r="J1011" s="146">
        <v>0.44750000000000001</v>
      </c>
      <c r="K1011" s="147">
        <f t="shared" si="15"/>
        <v>28.149875000000002</v>
      </c>
    </row>
    <row r="1012" spans="1:11" ht="15.75">
      <c r="A1012" s="141"/>
      <c r="B1012" s="142"/>
      <c r="C1012" s="141"/>
      <c r="D1012" s="141" t="s">
        <v>2536</v>
      </c>
      <c r="E1012" s="141"/>
      <c r="F1012" s="141"/>
      <c r="G1012" s="141" t="s">
        <v>2537</v>
      </c>
      <c r="H1012" s="144">
        <v>648018002199</v>
      </c>
      <c r="I1012" s="145">
        <v>40.950000000000003</v>
      </c>
      <c r="J1012" s="146">
        <v>0.44750000000000001</v>
      </c>
      <c r="K1012" s="147">
        <f t="shared" si="15"/>
        <v>22.624875000000003</v>
      </c>
    </row>
    <row r="1013" spans="1:11" ht="15.75">
      <c r="A1013" s="141"/>
      <c r="B1013" s="142"/>
      <c r="C1013" s="141"/>
      <c r="D1013" s="141" t="s">
        <v>2538</v>
      </c>
      <c r="E1013" s="141"/>
      <c r="F1013" s="141"/>
      <c r="G1013" s="141" t="s">
        <v>2539</v>
      </c>
      <c r="H1013" s="144">
        <v>648018004018</v>
      </c>
      <c r="I1013" s="145">
        <v>40.950000000000003</v>
      </c>
      <c r="J1013" s="146">
        <v>0.44750000000000001</v>
      </c>
      <c r="K1013" s="147">
        <f t="shared" si="15"/>
        <v>22.624875000000003</v>
      </c>
    </row>
    <row r="1014" spans="1:11" ht="15.75">
      <c r="A1014" s="141"/>
      <c r="B1014" s="142"/>
      <c r="C1014" s="141"/>
      <c r="D1014" s="141" t="s">
        <v>2540</v>
      </c>
      <c r="E1014" s="141"/>
      <c r="F1014" s="141"/>
      <c r="G1014" s="141" t="s">
        <v>2541</v>
      </c>
      <c r="H1014" s="144">
        <v>648018027871</v>
      </c>
      <c r="I1014" s="145">
        <v>40.950000000000003</v>
      </c>
      <c r="J1014" s="146">
        <v>0.44750000000000001</v>
      </c>
      <c r="K1014" s="147">
        <f t="shared" si="15"/>
        <v>22.624875000000003</v>
      </c>
    </row>
    <row r="1015" spans="1:11" ht="15.75">
      <c r="A1015" s="141"/>
      <c r="B1015" s="142"/>
      <c r="C1015" s="141"/>
      <c r="D1015" s="141" t="s">
        <v>2542</v>
      </c>
      <c r="E1015" s="141"/>
      <c r="F1015" s="141"/>
      <c r="G1015" s="141" t="s">
        <v>2543</v>
      </c>
      <c r="H1015" s="144">
        <v>648018004032</v>
      </c>
      <c r="I1015" s="145">
        <v>40.950000000000003</v>
      </c>
      <c r="J1015" s="146">
        <v>0.44750000000000001</v>
      </c>
      <c r="K1015" s="147">
        <f t="shared" si="15"/>
        <v>22.624875000000003</v>
      </c>
    </row>
    <row r="1016" spans="1:11" ht="15.75">
      <c r="A1016" s="141"/>
      <c r="B1016" s="142"/>
      <c r="C1016" s="141"/>
      <c r="D1016" s="141" t="s">
        <v>2544</v>
      </c>
      <c r="E1016" s="141"/>
      <c r="F1016" s="141"/>
      <c r="G1016" s="141" t="s">
        <v>2545</v>
      </c>
      <c r="H1016" s="144">
        <v>648018195549</v>
      </c>
      <c r="I1016" s="145">
        <v>50.95</v>
      </c>
      <c r="J1016" s="146">
        <v>0.44750000000000001</v>
      </c>
      <c r="K1016" s="147">
        <f t="shared" si="15"/>
        <v>28.149875000000002</v>
      </c>
    </row>
    <row r="1017" spans="1:11" ht="15.75">
      <c r="A1017" s="141"/>
      <c r="B1017" s="142"/>
      <c r="C1017" s="141"/>
      <c r="D1017" s="141" t="s">
        <v>2546</v>
      </c>
      <c r="E1017" s="141"/>
      <c r="F1017" s="141"/>
      <c r="G1017" s="141" t="s">
        <v>2547</v>
      </c>
      <c r="H1017" s="144">
        <v>648018004049</v>
      </c>
      <c r="I1017" s="145">
        <v>40.950000000000003</v>
      </c>
      <c r="J1017" s="146">
        <v>0.44750000000000001</v>
      </c>
      <c r="K1017" s="147">
        <f t="shared" si="15"/>
        <v>22.624875000000003</v>
      </c>
    </row>
    <row r="1018" spans="1:11" ht="15.75">
      <c r="A1018" s="141"/>
      <c r="B1018" s="142"/>
      <c r="C1018" s="141"/>
      <c r="D1018" s="141" t="s">
        <v>2548</v>
      </c>
      <c r="E1018" s="141"/>
      <c r="F1018" s="141"/>
      <c r="G1018" s="141" t="s">
        <v>2549</v>
      </c>
      <c r="H1018" s="144">
        <v>604544616576</v>
      </c>
      <c r="I1018" s="145">
        <v>86.95</v>
      </c>
      <c r="J1018" s="146">
        <v>0.44750000000000001</v>
      </c>
      <c r="K1018" s="147">
        <f t="shared" si="15"/>
        <v>48.039875000000002</v>
      </c>
    </row>
    <row r="1019" spans="1:11" ht="15.75">
      <c r="A1019" s="141"/>
      <c r="B1019" s="142"/>
      <c r="C1019" s="141"/>
      <c r="D1019" s="141" t="s">
        <v>2550</v>
      </c>
      <c r="E1019" s="141"/>
      <c r="F1019" s="141"/>
      <c r="G1019" s="141" t="s">
        <v>2551</v>
      </c>
      <c r="H1019" s="144">
        <v>604544616460</v>
      </c>
      <c r="I1019" s="145">
        <v>86.95</v>
      </c>
      <c r="J1019" s="146">
        <v>0.44750000000000001</v>
      </c>
      <c r="K1019" s="147">
        <f t="shared" si="15"/>
        <v>48.039875000000002</v>
      </c>
    </row>
    <row r="1020" spans="1:11" ht="15.75">
      <c r="A1020" s="141"/>
      <c r="B1020" s="142"/>
      <c r="C1020" s="141"/>
      <c r="D1020" s="141" t="s">
        <v>2552</v>
      </c>
      <c r="E1020" s="141"/>
      <c r="F1020" s="141"/>
      <c r="G1020" s="141" t="s">
        <v>2553</v>
      </c>
      <c r="H1020" s="144">
        <v>604544616521</v>
      </c>
      <c r="I1020" s="145">
        <v>86.95</v>
      </c>
      <c r="J1020" s="146">
        <v>0.44750000000000001</v>
      </c>
      <c r="K1020" s="147">
        <f t="shared" si="15"/>
        <v>48.039875000000002</v>
      </c>
    </row>
    <row r="1021" spans="1:11" ht="15.75">
      <c r="A1021" s="141"/>
      <c r="B1021" s="142"/>
      <c r="C1021" s="141"/>
      <c r="D1021" s="141" t="s">
        <v>2554</v>
      </c>
      <c r="E1021" s="141"/>
      <c r="F1021" s="141"/>
      <c r="G1021" s="141" t="s">
        <v>2555</v>
      </c>
      <c r="H1021" s="144">
        <v>604544616583</v>
      </c>
      <c r="I1021" s="145">
        <v>86.95</v>
      </c>
      <c r="J1021" s="146">
        <v>0.44750000000000001</v>
      </c>
      <c r="K1021" s="147">
        <f t="shared" si="15"/>
        <v>48.039875000000002</v>
      </c>
    </row>
    <row r="1022" spans="1:11" ht="15.75">
      <c r="A1022" s="141"/>
      <c r="B1022" s="142"/>
      <c r="C1022" s="141"/>
      <c r="D1022" s="141" t="s">
        <v>2556</v>
      </c>
      <c r="E1022" s="141"/>
      <c r="F1022" s="141"/>
      <c r="G1022" s="141" t="s">
        <v>2557</v>
      </c>
      <c r="H1022" s="144">
        <v>604544616453</v>
      </c>
      <c r="I1022" s="145">
        <v>86.95</v>
      </c>
      <c r="J1022" s="146">
        <v>0.44750000000000001</v>
      </c>
      <c r="K1022" s="147">
        <f t="shared" si="15"/>
        <v>48.039875000000002</v>
      </c>
    </row>
    <row r="1023" spans="1:11" ht="15.75">
      <c r="A1023" s="141"/>
      <c r="B1023" s="142"/>
      <c r="C1023" s="141"/>
      <c r="D1023" s="141" t="s">
        <v>2558</v>
      </c>
      <c r="E1023" s="141"/>
      <c r="F1023" s="141"/>
      <c r="G1023" s="141" t="s">
        <v>2559</v>
      </c>
      <c r="H1023" s="144">
        <v>604544616538</v>
      </c>
      <c r="I1023" s="145">
        <v>86.95</v>
      </c>
      <c r="J1023" s="146">
        <v>0.44750000000000001</v>
      </c>
      <c r="K1023" s="147">
        <f t="shared" si="15"/>
        <v>48.039875000000002</v>
      </c>
    </row>
    <row r="1024" spans="1:11" ht="15.75">
      <c r="A1024" s="141"/>
      <c r="B1024" s="142"/>
      <c r="C1024" s="141"/>
      <c r="D1024" s="141" t="s">
        <v>2560</v>
      </c>
      <c r="E1024" s="141"/>
      <c r="F1024" s="141"/>
      <c r="G1024" s="141" t="s">
        <v>2561</v>
      </c>
      <c r="H1024" s="144">
        <v>604544616590</v>
      </c>
      <c r="I1024" s="145">
        <v>86.95</v>
      </c>
      <c r="J1024" s="146">
        <v>0.44750000000000001</v>
      </c>
      <c r="K1024" s="147">
        <f t="shared" si="15"/>
        <v>48.039875000000002</v>
      </c>
    </row>
    <row r="1025" spans="1:11" ht="15.75">
      <c r="A1025" s="141"/>
      <c r="B1025" s="142"/>
      <c r="C1025" s="141"/>
      <c r="D1025" s="141" t="s">
        <v>2562</v>
      </c>
      <c r="E1025" s="141"/>
      <c r="F1025" s="141"/>
      <c r="G1025" s="141" t="s">
        <v>2563</v>
      </c>
      <c r="H1025" s="144">
        <v>604544616477</v>
      </c>
      <c r="I1025" s="145">
        <v>86.95</v>
      </c>
      <c r="J1025" s="146">
        <v>0.44750000000000001</v>
      </c>
      <c r="K1025" s="147">
        <f t="shared" si="15"/>
        <v>48.039875000000002</v>
      </c>
    </row>
    <row r="1026" spans="1:11" ht="15.75">
      <c r="A1026" s="141"/>
      <c r="B1026" s="142"/>
      <c r="C1026" s="141"/>
      <c r="D1026" s="141" t="s">
        <v>2564</v>
      </c>
      <c r="E1026" s="141"/>
      <c r="F1026" s="141"/>
      <c r="G1026" s="141" t="s">
        <v>2565</v>
      </c>
      <c r="H1026" s="144">
        <v>604544616545</v>
      </c>
      <c r="I1026" s="145">
        <v>86.95</v>
      </c>
      <c r="J1026" s="146">
        <v>0.44750000000000001</v>
      </c>
      <c r="K1026" s="147">
        <f t="shared" si="15"/>
        <v>48.039875000000002</v>
      </c>
    </row>
    <row r="1027" spans="1:11" ht="15.75">
      <c r="A1027" s="141"/>
      <c r="B1027" s="142"/>
      <c r="C1027" s="141"/>
      <c r="D1027" s="141" t="s">
        <v>2566</v>
      </c>
      <c r="E1027" s="141"/>
      <c r="F1027" s="141"/>
      <c r="G1027" s="141" t="s">
        <v>2567</v>
      </c>
      <c r="H1027" s="144">
        <v>604544616613</v>
      </c>
      <c r="I1027" s="145">
        <v>86.95</v>
      </c>
      <c r="J1027" s="146">
        <v>0.44750000000000001</v>
      </c>
      <c r="K1027" s="147">
        <f t="shared" si="15"/>
        <v>48.039875000000002</v>
      </c>
    </row>
    <row r="1028" spans="1:11" ht="15.75">
      <c r="A1028" s="141"/>
      <c r="B1028" s="142"/>
      <c r="C1028" s="141"/>
      <c r="D1028" s="141" t="s">
        <v>2568</v>
      </c>
      <c r="E1028" s="141"/>
      <c r="F1028" s="141"/>
      <c r="G1028" s="141" t="s">
        <v>2569</v>
      </c>
      <c r="H1028" s="144">
        <v>604544616484</v>
      </c>
      <c r="I1028" s="145">
        <v>86.95</v>
      </c>
      <c r="J1028" s="146">
        <v>0.44750000000000001</v>
      </c>
      <c r="K1028" s="147">
        <f t="shared" si="15"/>
        <v>48.039875000000002</v>
      </c>
    </row>
    <row r="1029" spans="1:11" ht="15.75">
      <c r="A1029" s="141"/>
      <c r="B1029" s="142"/>
      <c r="C1029" s="141"/>
      <c r="D1029" s="141" t="s">
        <v>2570</v>
      </c>
      <c r="E1029" s="141"/>
      <c r="F1029" s="141"/>
      <c r="G1029" s="141" t="s">
        <v>2571</v>
      </c>
      <c r="H1029" s="144">
        <v>604544616552</v>
      </c>
      <c r="I1029" s="145">
        <v>86.95</v>
      </c>
      <c r="J1029" s="146">
        <v>0.44750000000000001</v>
      </c>
      <c r="K1029" s="147">
        <f t="shared" si="15"/>
        <v>48.039875000000002</v>
      </c>
    </row>
    <row r="1030" spans="1:11" ht="15.75">
      <c r="A1030" s="141"/>
      <c r="B1030" s="142"/>
      <c r="C1030" s="141"/>
      <c r="D1030" s="141" t="s">
        <v>2572</v>
      </c>
      <c r="E1030" s="141"/>
      <c r="F1030" s="141"/>
      <c r="G1030" s="141" t="s">
        <v>2573</v>
      </c>
      <c r="H1030" s="144">
        <v>604544616606</v>
      </c>
      <c r="I1030" s="145">
        <v>86.95</v>
      </c>
      <c r="J1030" s="146">
        <v>0.44750000000000001</v>
      </c>
      <c r="K1030" s="147">
        <f t="shared" si="15"/>
        <v>48.039875000000002</v>
      </c>
    </row>
    <row r="1031" spans="1:11" ht="15.75">
      <c r="A1031" s="141"/>
      <c r="B1031" s="142"/>
      <c r="C1031" s="141"/>
      <c r="D1031" s="141" t="s">
        <v>2574</v>
      </c>
      <c r="E1031" s="141"/>
      <c r="F1031" s="141"/>
      <c r="G1031" s="141" t="s">
        <v>2575</v>
      </c>
      <c r="H1031" s="144">
        <v>604544616514</v>
      </c>
      <c r="I1031" s="145">
        <v>86.95</v>
      </c>
      <c r="J1031" s="146">
        <v>0.44750000000000001</v>
      </c>
      <c r="K1031" s="147">
        <f t="shared" si="15"/>
        <v>48.039875000000002</v>
      </c>
    </row>
    <row r="1032" spans="1:11" ht="15.75">
      <c r="A1032" s="141"/>
      <c r="B1032" s="142"/>
      <c r="C1032" s="141"/>
      <c r="D1032" s="141" t="s">
        <v>2576</v>
      </c>
      <c r="E1032" s="141"/>
      <c r="F1032" s="141"/>
      <c r="G1032" s="141" t="s">
        <v>2577</v>
      </c>
      <c r="H1032" s="144">
        <v>604544616569</v>
      </c>
      <c r="I1032" s="145">
        <v>86.95</v>
      </c>
      <c r="J1032" s="146">
        <v>0.44750000000000001</v>
      </c>
      <c r="K1032" s="147">
        <f t="shared" si="15"/>
        <v>48.039875000000002</v>
      </c>
    </row>
    <row r="1033" spans="1:11" ht="15.75">
      <c r="A1033" s="141"/>
      <c r="B1033" s="142"/>
      <c r="C1033" s="141"/>
      <c r="D1033" s="141" t="s">
        <v>2578</v>
      </c>
      <c r="E1033" s="141"/>
      <c r="F1033" s="141"/>
      <c r="G1033" s="141" t="s">
        <v>2579</v>
      </c>
      <c r="H1033" s="144">
        <v>648018002458</v>
      </c>
      <c r="I1033" s="145">
        <v>15.95</v>
      </c>
      <c r="J1033" s="146">
        <v>0.44750000000000001</v>
      </c>
      <c r="K1033" s="147">
        <f t="shared" ref="K1033:K1096" si="16">I1033-(I1033*0.4475)</f>
        <v>8.8123749999999994</v>
      </c>
    </row>
    <row r="1034" spans="1:11" ht="15.75">
      <c r="A1034" s="141"/>
      <c r="B1034" s="142"/>
      <c r="C1034" s="141"/>
      <c r="D1034" s="141" t="s">
        <v>2580</v>
      </c>
      <c r="E1034" s="141"/>
      <c r="F1034" s="141"/>
      <c r="G1034" s="141" t="s">
        <v>2581</v>
      </c>
      <c r="H1034" s="144">
        <v>648018025341</v>
      </c>
      <c r="I1034" s="145">
        <v>50.95</v>
      </c>
      <c r="J1034" s="146">
        <v>0.44750000000000001</v>
      </c>
      <c r="K1034" s="147">
        <f t="shared" si="16"/>
        <v>28.149875000000002</v>
      </c>
    </row>
    <row r="1035" spans="1:11" ht="15.75">
      <c r="A1035" s="141"/>
      <c r="B1035" s="142"/>
      <c r="C1035" s="141"/>
      <c r="D1035" s="141" t="s">
        <v>2582</v>
      </c>
      <c r="E1035" s="141"/>
      <c r="F1035" s="141"/>
      <c r="G1035" s="141" t="s">
        <v>2583</v>
      </c>
      <c r="H1035" s="144">
        <v>648018032295</v>
      </c>
      <c r="I1035" s="145">
        <v>50.95</v>
      </c>
      <c r="J1035" s="146">
        <v>0.44750000000000001</v>
      </c>
      <c r="K1035" s="147">
        <f t="shared" si="16"/>
        <v>28.149875000000002</v>
      </c>
    </row>
    <row r="1036" spans="1:11" ht="15.75">
      <c r="A1036" s="141"/>
      <c r="B1036" s="142"/>
      <c r="C1036" s="141"/>
      <c r="D1036" s="141" t="s">
        <v>2584</v>
      </c>
      <c r="E1036" s="141"/>
      <c r="F1036" s="141"/>
      <c r="G1036" s="141" t="s">
        <v>2585</v>
      </c>
      <c r="H1036" s="144">
        <v>648018158582</v>
      </c>
      <c r="I1036" s="145">
        <v>50.95</v>
      </c>
      <c r="J1036" s="146">
        <v>0.44750000000000001</v>
      </c>
      <c r="K1036" s="147">
        <f t="shared" si="16"/>
        <v>28.149875000000002</v>
      </c>
    </row>
    <row r="1037" spans="1:11" ht="15.75">
      <c r="A1037" s="141"/>
      <c r="B1037" s="142"/>
      <c r="C1037" s="141"/>
      <c r="D1037" s="141" t="s">
        <v>2586</v>
      </c>
      <c r="E1037" s="141"/>
      <c r="F1037" s="141"/>
      <c r="G1037" s="141" t="s">
        <v>2587</v>
      </c>
      <c r="H1037" s="144">
        <v>648018195976</v>
      </c>
      <c r="I1037" s="145">
        <v>61.95</v>
      </c>
      <c r="J1037" s="146">
        <v>0.44750000000000001</v>
      </c>
      <c r="K1037" s="147">
        <f t="shared" si="16"/>
        <v>34.227375000000002</v>
      </c>
    </row>
    <row r="1038" spans="1:11" ht="15.75">
      <c r="A1038" s="141"/>
      <c r="B1038" s="142"/>
      <c r="C1038" s="141"/>
      <c r="D1038" s="141" t="s">
        <v>2588</v>
      </c>
      <c r="E1038" s="141"/>
      <c r="F1038" s="141"/>
      <c r="G1038" s="141" t="s">
        <v>2589</v>
      </c>
      <c r="H1038" s="144">
        <v>648018158599</v>
      </c>
      <c r="I1038" s="145">
        <v>50.95</v>
      </c>
      <c r="J1038" s="146">
        <v>0.44750000000000001</v>
      </c>
      <c r="K1038" s="147">
        <f t="shared" si="16"/>
        <v>28.149875000000002</v>
      </c>
    </row>
    <row r="1039" spans="1:11" ht="15.75">
      <c r="A1039" s="141"/>
      <c r="B1039" s="142"/>
      <c r="C1039" s="141"/>
      <c r="D1039" s="141" t="s">
        <v>2590</v>
      </c>
      <c r="E1039" s="141"/>
      <c r="F1039" s="141"/>
      <c r="G1039" s="141" t="s">
        <v>2591</v>
      </c>
      <c r="H1039" s="144">
        <v>648018158605</v>
      </c>
      <c r="I1039" s="145">
        <v>50.95</v>
      </c>
      <c r="J1039" s="146">
        <v>0.44750000000000001</v>
      </c>
      <c r="K1039" s="147">
        <f t="shared" si="16"/>
        <v>28.149875000000002</v>
      </c>
    </row>
    <row r="1040" spans="1:11" ht="15.75">
      <c r="A1040" s="126"/>
      <c r="B1040" s="127"/>
      <c r="C1040" s="128"/>
      <c r="D1040" s="129"/>
      <c r="E1040" s="129"/>
      <c r="F1040" s="129"/>
      <c r="G1040" s="129"/>
      <c r="H1040" s="129"/>
      <c r="I1040" s="130"/>
      <c r="J1040" s="131"/>
      <c r="K1040" s="147"/>
    </row>
    <row r="1041" spans="1:11" ht="15.75">
      <c r="A1041" s="141"/>
      <c r="B1041" s="142"/>
      <c r="C1041" s="141"/>
      <c r="D1041" s="149">
        <v>970019</v>
      </c>
      <c r="E1041" s="141"/>
      <c r="F1041" s="141"/>
      <c r="G1041" s="141" t="s">
        <v>2592</v>
      </c>
      <c r="H1041" s="144">
        <v>648018182266</v>
      </c>
      <c r="I1041" s="145">
        <v>20.45</v>
      </c>
      <c r="J1041" s="146">
        <v>0.44750000000000001</v>
      </c>
      <c r="K1041" s="147">
        <f t="shared" si="16"/>
        <v>11.298624999999999</v>
      </c>
    </row>
    <row r="1042" spans="1:11" ht="15.75">
      <c r="A1042" s="141"/>
      <c r="B1042" s="142"/>
      <c r="C1042" s="141"/>
      <c r="D1042" s="149">
        <v>970032</v>
      </c>
      <c r="E1042" s="141"/>
      <c r="F1042" s="141"/>
      <c r="G1042" s="141" t="s">
        <v>2593</v>
      </c>
      <c r="H1042" s="144">
        <v>648018182396</v>
      </c>
      <c r="I1042" s="145">
        <v>25.45</v>
      </c>
      <c r="J1042" s="146">
        <v>0.44750000000000001</v>
      </c>
      <c r="K1042" s="147">
        <f t="shared" si="16"/>
        <v>14.061124999999999</v>
      </c>
    </row>
    <row r="1043" spans="1:11" ht="15.75">
      <c r="A1043" s="126"/>
      <c r="B1043" s="127"/>
      <c r="C1043" s="128"/>
      <c r="D1043" s="129"/>
      <c r="E1043" s="129"/>
      <c r="F1043" s="129"/>
      <c r="G1043" s="129"/>
      <c r="H1043" s="129"/>
      <c r="I1043" s="130"/>
      <c r="J1043" s="131"/>
      <c r="K1043" s="147"/>
    </row>
    <row r="1044" spans="1:11" ht="15.75">
      <c r="A1044" s="141"/>
      <c r="B1044" s="142"/>
      <c r="C1044" s="141"/>
      <c r="D1044" s="132"/>
      <c r="E1044" s="132"/>
      <c r="F1044" s="132"/>
      <c r="G1044" s="132"/>
      <c r="H1044" s="133"/>
      <c r="I1044" s="172"/>
      <c r="J1044" s="173"/>
      <c r="K1044" s="147"/>
    </row>
    <row r="1045" spans="1:11" ht="15.75">
      <c r="A1045" s="141"/>
      <c r="B1045" s="142"/>
      <c r="C1045" s="141"/>
      <c r="D1045" s="141" t="s">
        <v>2594</v>
      </c>
      <c r="E1045" s="141"/>
      <c r="F1045" s="141"/>
      <c r="G1045" s="141" t="s">
        <v>2595</v>
      </c>
      <c r="H1045" s="144">
        <v>648018053368</v>
      </c>
      <c r="I1045" s="145">
        <v>4.95</v>
      </c>
      <c r="J1045" s="146">
        <v>0.44750000000000001</v>
      </c>
      <c r="K1045" s="147">
        <f t="shared" si="16"/>
        <v>2.7348750000000002</v>
      </c>
    </row>
    <row r="1046" spans="1:11" ht="15.75">
      <c r="A1046" s="141"/>
      <c r="B1046" s="142"/>
      <c r="C1046" s="141"/>
      <c r="D1046" s="141" t="s">
        <v>2596</v>
      </c>
      <c r="E1046" s="141"/>
      <c r="F1046" s="141"/>
      <c r="G1046" s="141" t="s">
        <v>2597</v>
      </c>
      <c r="H1046" s="144">
        <v>648018096532</v>
      </c>
      <c r="I1046" s="145">
        <v>40.950000000000003</v>
      </c>
      <c r="J1046" s="146">
        <v>0.44750000000000001</v>
      </c>
      <c r="K1046" s="147">
        <f t="shared" si="16"/>
        <v>22.624875000000003</v>
      </c>
    </row>
    <row r="1047" spans="1:11" ht="15.75">
      <c r="A1047" s="141"/>
      <c r="B1047" s="142"/>
      <c r="C1047" s="141"/>
      <c r="D1047" s="141" t="s">
        <v>2598</v>
      </c>
      <c r="E1047" s="141"/>
      <c r="F1047" s="141"/>
      <c r="G1047" s="141" t="s">
        <v>2599</v>
      </c>
      <c r="H1047" s="144">
        <v>648018127243</v>
      </c>
      <c r="I1047" s="145">
        <v>40.950000000000003</v>
      </c>
      <c r="J1047" s="146">
        <v>0.44750000000000001</v>
      </c>
      <c r="K1047" s="147">
        <f t="shared" si="16"/>
        <v>22.624875000000003</v>
      </c>
    </row>
    <row r="1048" spans="1:11" ht="15.75">
      <c r="A1048" s="141"/>
      <c r="B1048" s="142"/>
      <c r="C1048" s="141"/>
      <c r="D1048" s="141" t="s">
        <v>2600</v>
      </c>
      <c r="E1048" s="141"/>
      <c r="F1048" s="141"/>
      <c r="G1048" s="141" t="s">
        <v>2601</v>
      </c>
      <c r="H1048" s="144">
        <v>648018051739</v>
      </c>
      <c r="I1048" s="145">
        <v>40.950000000000003</v>
      </c>
      <c r="J1048" s="146">
        <v>0.44750000000000001</v>
      </c>
      <c r="K1048" s="147">
        <f t="shared" si="16"/>
        <v>22.624875000000003</v>
      </c>
    </row>
    <row r="1049" spans="1:11" ht="15.75">
      <c r="A1049" s="141"/>
      <c r="B1049" s="142"/>
      <c r="C1049" s="141"/>
      <c r="D1049" s="143" t="s">
        <v>2602</v>
      </c>
      <c r="E1049" s="141"/>
      <c r="F1049" s="141"/>
      <c r="G1049" s="141" t="s">
        <v>2603</v>
      </c>
      <c r="H1049" s="144">
        <v>648018051753</v>
      </c>
      <c r="I1049" s="145">
        <v>40.950000000000003</v>
      </c>
      <c r="J1049" s="146">
        <v>0.44750000000000001</v>
      </c>
      <c r="K1049" s="147">
        <f t="shared" si="16"/>
        <v>22.624875000000003</v>
      </c>
    </row>
    <row r="1050" spans="1:11" ht="15.75">
      <c r="A1050" s="141"/>
      <c r="B1050" s="142"/>
      <c r="C1050" s="141"/>
      <c r="D1050" s="141" t="s">
        <v>2604</v>
      </c>
      <c r="E1050" s="141"/>
      <c r="F1050" s="141"/>
      <c r="G1050" s="141" t="s">
        <v>2605</v>
      </c>
      <c r="H1050" s="144">
        <v>648018139482</v>
      </c>
      <c r="I1050" s="145">
        <v>81.95</v>
      </c>
      <c r="J1050" s="146">
        <v>0.44750000000000001</v>
      </c>
      <c r="K1050" s="147">
        <f t="shared" si="16"/>
        <v>45.277374999999999</v>
      </c>
    </row>
    <row r="1051" spans="1:11" ht="15.75">
      <c r="A1051" s="141"/>
      <c r="B1051" s="142"/>
      <c r="C1051" s="141"/>
      <c r="D1051" s="141" t="s">
        <v>2606</v>
      </c>
      <c r="E1051" s="141"/>
      <c r="F1051" s="141"/>
      <c r="G1051" s="141" t="s">
        <v>2607</v>
      </c>
      <c r="H1051" s="144">
        <v>648018139499</v>
      </c>
      <c r="I1051" s="145">
        <v>81.95</v>
      </c>
      <c r="J1051" s="146">
        <v>0.44750000000000001</v>
      </c>
      <c r="K1051" s="147">
        <f t="shared" si="16"/>
        <v>45.277374999999999</v>
      </c>
    </row>
    <row r="1052" spans="1:11" ht="15.75">
      <c r="A1052" s="141"/>
      <c r="B1052" s="142"/>
      <c r="C1052" s="141"/>
      <c r="D1052" s="132"/>
      <c r="E1052" s="132"/>
      <c r="F1052" s="132"/>
      <c r="G1052" s="132"/>
      <c r="H1052" s="133"/>
      <c r="I1052" s="172"/>
      <c r="J1052" s="173"/>
      <c r="K1052" s="147"/>
    </row>
    <row r="1053" spans="1:11" ht="15.75">
      <c r="A1053" s="141"/>
      <c r="B1053" s="142"/>
      <c r="C1053" s="141"/>
      <c r="D1053" s="141" t="s">
        <v>2608</v>
      </c>
      <c r="E1053" s="141"/>
      <c r="F1053" s="141"/>
      <c r="G1053" s="141" t="s">
        <v>2609</v>
      </c>
      <c r="H1053" s="144">
        <v>648018142222</v>
      </c>
      <c r="I1053" s="145">
        <v>43.95</v>
      </c>
      <c r="J1053" s="146">
        <v>0.44750000000000001</v>
      </c>
      <c r="K1053" s="147">
        <f t="shared" si="16"/>
        <v>24.282375000000002</v>
      </c>
    </row>
    <row r="1054" spans="1:11" ht="15.75">
      <c r="A1054" s="141"/>
      <c r="B1054" s="142"/>
      <c r="C1054" s="141"/>
      <c r="D1054" s="141" t="s">
        <v>2610</v>
      </c>
      <c r="E1054" s="141"/>
      <c r="F1054" s="141"/>
      <c r="G1054" s="141" t="s">
        <v>2611</v>
      </c>
      <c r="H1054" s="144">
        <v>648018142239</v>
      </c>
      <c r="I1054" s="145">
        <v>43.95</v>
      </c>
      <c r="J1054" s="146">
        <v>0.44750000000000001</v>
      </c>
      <c r="K1054" s="147">
        <f t="shared" si="16"/>
        <v>24.282375000000002</v>
      </c>
    </row>
    <row r="1055" spans="1:11" ht="15.75">
      <c r="A1055" s="141"/>
      <c r="B1055" s="142"/>
      <c r="C1055" s="141"/>
      <c r="D1055" s="141" t="s">
        <v>2612</v>
      </c>
      <c r="E1055" s="141"/>
      <c r="F1055" s="141"/>
      <c r="G1055" s="141" t="s">
        <v>2613</v>
      </c>
      <c r="H1055" s="144">
        <v>648018142246</v>
      </c>
      <c r="I1055" s="145">
        <v>43.95</v>
      </c>
      <c r="J1055" s="146">
        <v>0.44750000000000001</v>
      </c>
      <c r="K1055" s="147">
        <f t="shared" si="16"/>
        <v>24.282375000000002</v>
      </c>
    </row>
    <row r="1056" spans="1:11" ht="15.75">
      <c r="A1056" s="141"/>
      <c r="B1056" s="142"/>
      <c r="C1056" s="141"/>
      <c r="D1056" s="141" t="s">
        <v>2614</v>
      </c>
      <c r="E1056" s="141"/>
      <c r="F1056" s="141"/>
      <c r="G1056" s="141" t="s">
        <v>2615</v>
      </c>
      <c r="H1056" s="144">
        <v>648018142253</v>
      </c>
      <c r="I1056" s="145">
        <v>28.95</v>
      </c>
      <c r="J1056" s="146">
        <v>0.44750000000000001</v>
      </c>
      <c r="K1056" s="147">
        <f t="shared" si="16"/>
        <v>15.994874999999999</v>
      </c>
    </row>
    <row r="1057" spans="1:11" ht="15.75">
      <c r="A1057" s="141"/>
      <c r="B1057" s="142"/>
      <c r="C1057" s="141"/>
      <c r="D1057" s="141" t="s">
        <v>2616</v>
      </c>
      <c r="E1057" s="141"/>
      <c r="F1057" s="141"/>
      <c r="G1057" s="141" t="s">
        <v>2617</v>
      </c>
      <c r="H1057" s="144">
        <v>648018142383</v>
      </c>
      <c r="I1057" s="145">
        <v>32.950000000000003</v>
      </c>
      <c r="J1057" s="146">
        <v>0.44750000000000001</v>
      </c>
      <c r="K1057" s="147">
        <f t="shared" si="16"/>
        <v>18.204875000000001</v>
      </c>
    </row>
    <row r="1058" spans="1:11" ht="15.75">
      <c r="A1058" s="141"/>
      <c r="B1058" s="142"/>
      <c r="C1058" s="141"/>
      <c r="D1058" s="141" t="s">
        <v>2618</v>
      </c>
      <c r="E1058" s="141"/>
      <c r="F1058" s="141"/>
      <c r="G1058" s="141" t="s">
        <v>2619</v>
      </c>
      <c r="H1058" s="144">
        <v>648018183300</v>
      </c>
      <c r="I1058" s="145">
        <v>40.950000000000003</v>
      </c>
      <c r="J1058" s="146">
        <v>0.44750000000000001</v>
      </c>
      <c r="K1058" s="147">
        <f t="shared" si="16"/>
        <v>22.624875000000003</v>
      </c>
    </row>
    <row r="1059" spans="1:11" ht="15.75">
      <c r="A1059" s="141"/>
      <c r="B1059" s="142"/>
      <c r="C1059" s="141"/>
      <c r="D1059" s="141" t="s">
        <v>2620</v>
      </c>
      <c r="E1059" s="141"/>
      <c r="F1059" s="141"/>
      <c r="G1059" s="141" t="s">
        <v>2621</v>
      </c>
      <c r="H1059" s="144">
        <v>648018142277</v>
      </c>
      <c r="I1059" s="145">
        <v>30.95</v>
      </c>
      <c r="J1059" s="146">
        <v>0.44750000000000001</v>
      </c>
      <c r="K1059" s="147">
        <f t="shared" si="16"/>
        <v>17.099874999999997</v>
      </c>
    </row>
    <row r="1060" spans="1:11" ht="15.75">
      <c r="A1060" s="141"/>
      <c r="B1060" s="142"/>
      <c r="C1060" s="141"/>
      <c r="D1060" s="141" t="s">
        <v>2622</v>
      </c>
      <c r="E1060" s="141"/>
      <c r="F1060" s="141"/>
      <c r="G1060" s="141" t="s">
        <v>2623</v>
      </c>
      <c r="H1060" s="144">
        <v>648018142284</v>
      </c>
      <c r="I1060" s="145">
        <v>35.950000000000003</v>
      </c>
      <c r="J1060" s="146">
        <v>0.44750000000000001</v>
      </c>
      <c r="K1060" s="147">
        <f t="shared" si="16"/>
        <v>19.862375</v>
      </c>
    </row>
    <row r="1061" spans="1:11" ht="15.75">
      <c r="A1061" s="141"/>
      <c r="B1061" s="142"/>
      <c r="C1061" s="141"/>
      <c r="D1061" s="141" t="s">
        <v>2624</v>
      </c>
      <c r="E1061" s="141"/>
      <c r="F1061" s="141"/>
      <c r="G1061" s="141" t="s">
        <v>2625</v>
      </c>
      <c r="H1061" s="144">
        <v>648018142291</v>
      </c>
      <c r="I1061" s="145">
        <v>35.950000000000003</v>
      </c>
      <c r="J1061" s="146">
        <v>0.44750000000000001</v>
      </c>
      <c r="K1061" s="147">
        <f t="shared" si="16"/>
        <v>19.862375</v>
      </c>
    </row>
    <row r="1062" spans="1:11" ht="15.75">
      <c r="A1062" s="141"/>
      <c r="B1062" s="142"/>
      <c r="C1062" s="141"/>
      <c r="D1062" s="141" t="s">
        <v>2626</v>
      </c>
      <c r="E1062" s="141"/>
      <c r="F1062" s="141"/>
      <c r="G1062" s="141" t="s">
        <v>2627</v>
      </c>
      <c r="H1062" s="144">
        <v>648018142307</v>
      </c>
      <c r="I1062" s="145">
        <v>26.95</v>
      </c>
      <c r="J1062" s="146">
        <v>0.44750000000000001</v>
      </c>
      <c r="K1062" s="147">
        <f t="shared" si="16"/>
        <v>14.889875</v>
      </c>
    </row>
    <row r="1063" spans="1:11" ht="15.75">
      <c r="A1063" s="141"/>
      <c r="B1063" s="142"/>
      <c r="C1063" s="141"/>
      <c r="D1063" s="141" t="s">
        <v>2628</v>
      </c>
      <c r="E1063" s="141"/>
      <c r="F1063" s="141"/>
      <c r="G1063" s="141" t="s">
        <v>2629</v>
      </c>
      <c r="H1063" s="144">
        <v>648018142314</v>
      </c>
      <c r="I1063" s="145">
        <v>47.95</v>
      </c>
      <c r="J1063" s="146">
        <v>0.44750000000000001</v>
      </c>
      <c r="K1063" s="147">
        <f t="shared" si="16"/>
        <v>26.492375000000003</v>
      </c>
    </row>
    <row r="1064" spans="1:11" ht="15.75">
      <c r="A1064" s="141"/>
      <c r="B1064" s="142"/>
      <c r="C1064" s="141"/>
      <c r="D1064" s="141" t="s">
        <v>2630</v>
      </c>
      <c r="E1064" s="141"/>
      <c r="F1064" s="141"/>
      <c r="G1064" s="141" t="s">
        <v>2631</v>
      </c>
      <c r="H1064" s="144">
        <v>648018142321</v>
      </c>
      <c r="I1064" s="145">
        <v>30.95</v>
      </c>
      <c r="J1064" s="146">
        <v>0.44750000000000001</v>
      </c>
      <c r="K1064" s="147">
        <f t="shared" si="16"/>
        <v>17.099874999999997</v>
      </c>
    </row>
    <row r="1065" spans="1:11" ht="15.75">
      <c r="A1065" s="141"/>
      <c r="B1065" s="142"/>
      <c r="C1065" s="141"/>
      <c r="D1065" s="141" t="s">
        <v>2632</v>
      </c>
      <c r="E1065" s="141"/>
      <c r="F1065" s="141"/>
      <c r="G1065" s="141" t="s">
        <v>2633</v>
      </c>
      <c r="H1065" s="144">
        <v>648018142345</v>
      </c>
      <c r="I1065" s="145">
        <v>32.950000000000003</v>
      </c>
      <c r="J1065" s="146">
        <v>0.44750000000000001</v>
      </c>
      <c r="K1065" s="147">
        <f t="shared" si="16"/>
        <v>18.204875000000001</v>
      </c>
    </row>
    <row r="1066" spans="1:11" ht="15.75">
      <c r="A1066" s="141"/>
      <c r="B1066" s="142"/>
      <c r="C1066" s="141"/>
      <c r="D1066" s="141" t="s">
        <v>2634</v>
      </c>
      <c r="E1066" s="141"/>
      <c r="F1066" s="141"/>
      <c r="G1066" s="141" t="s">
        <v>2635</v>
      </c>
      <c r="H1066" s="144">
        <v>648018142352</v>
      </c>
      <c r="I1066" s="145">
        <v>36.950000000000003</v>
      </c>
      <c r="J1066" s="146">
        <v>0.44750000000000001</v>
      </c>
      <c r="K1066" s="147">
        <f t="shared" si="16"/>
        <v>20.414875000000002</v>
      </c>
    </row>
    <row r="1067" spans="1:11" ht="15.75">
      <c r="A1067" s="141"/>
      <c r="B1067" s="142"/>
      <c r="C1067" s="141"/>
      <c r="D1067" s="141" t="s">
        <v>2636</v>
      </c>
      <c r="E1067" s="141"/>
      <c r="F1067" s="141"/>
      <c r="G1067" s="141" t="s">
        <v>2637</v>
      </c>
      <c r="H1067" s="144">
        <v>648018142369</v>
      </c>
      <c r="I1067" s="145">
        <v>26.95</v>
      </c>
      <c r="J1067" s="146">
        <v>0.44750000000000001</v>
      </c>
      <c r="K1067" s="147">
        <f t="shared" si="16"/>
        <v>14.889875</v>
      </c>
    </row>
    <row r="1068" spans="1:11" ht="15.75">
      <c r="A1068" s="141"/>
      <c r="B1068" s="142"/>
      <c r="C1068" s="141"/>
      <c r="D1068" s="141" t="s">
        <v>2638</v>
      </c>
      <c r="E1068" s="141"/>
      <c r="F1068" s="141"/>
      <c r="G1068" s="141" t="s">
        <v>2639</v>
      </c>
      <c r="H1068" s="144">
        <v>648018142376</v>
      </c>
      <c r="I1068" s="145">
        <v>26.95</v>
      </c>
      <c r="J1068" s="146">
        <v>0.44750000000000001</v>
      </c>
      <c r="K1068" s="147">
        <f t="shared" si="16"/>
        <v>14.889875</v>
      </c>
    </row>
    <row r="1069" spans="1:11" ht="15.75">
      <c r="A1069" s="141"/>
      <c r="B1069" s="142"/>
      <c r="C1069" s="141"/>
      <c r="D1069" s="132"/>
      <c r="E1069" s="132"/>
      <c r="F1069" s="132"/>
      <c r="G1069" s="132"/>
      <c r="H1069" s="133"/>
      <c r="I1069" s="172"/>
      <c r="J1069" s="173"/>
      <c r="K1069" s="147"/>
    </row>
    <row r="1070" spans="1:11" ht="15.75">
      <c r="A1070" s="141"/>
      <c r="B1070" s="142"/>
      <c r="C1070" s="141"/>
      <c r="D1070" s="143" t="s">
        <v>2640</v>
      </c>
      <c r="E1070" s="141"/>
      <c r="F1070" s="141"/>
      <c r="G1070" s="141" t="s">
        <v>2641</v>
      </c>
      <c r="H1070" s="144">
        <v>648018029844</v>
      </c>
      <c r="I1070" s="145">
        <v>37.950000000000003</v>
      </c>
      <c r="J1070" s="146">
        <v>0.44750000000000001</v>
      </c>
      <c r="K1070" s="147">
        <f t="shared" si="16"/>
        <v>20.967375000000001</v>
      </c>
    </row>
    <row r="1071" spans="1:11" ht="15.75">
      <c r="A1071" s="141"/>
      <c r="B1071" s="142"/>
      <c r="C1071" s="141"/>
      <c r="D1071" s="141" t="s">
        <v>2642</v>
      </c>
      <c r="E1071" s="141"/>
      <c r="F1071" s="141"/>
      <c r="G1071" s="141" t="s">
        <v>2643</v>
      </c>
      <c r="H1071" s="144">
        <v>648018032592</v>
      </c>
      <c r="I1071" s="145">
        <v>36.950000000000003</v>
      </c>
      <c r="J1071" s="146">
        <v>0.44750000000000001</v>
      </c>
      <c r="K1071" s="147">
        <f t="shared" si="16"/>
        <v>20.414875000000002</v>
      </c>
    </row>
    <row r="1072" spans="1:11" ht="15.75">
      <c r="A1072" s="141"/>
      <c r="B1072" s="142"/>
      <c r="C1072" s="141"/>
      <c r="D1072" s="141" t="s">
        <v>2644</v>
      </c>
      <c r="E1072" s="141"/>
      <c r="F1072" s="141"/>
      <c r="G1072" s="141" t="s">
        <v>2645</v>
      </c>
      <c r="H1072" s="144">
        <v>648018032615</v>
      </c>
      <c r="I1072" s="145">
        <v>36.950000000000003</v>
      </c>
      <c r="J1072" s="146">
        <v>0.44750000000000001</v>
      </c>
      <c r="K1072" s="147">
        <f t="shared" si="16"/>
        <v>20.414875000000002</v>
      </c>
    </row>
    <row r="1073" spans="1:11" ht="15.75">
      <c r="A1073" s="141"/>
      <c r="B1073" s="142"/>
      <c r="C1073" s="141"/>
      <c r="D1073" s="141" t="s">
        <v>2646</v>
      </c>
      <c r="E1073" s="141"/>
      <c r="F1073" s="141"/>
      <c r="G1073" s="141" t="s">
        <v>2647</v>
      </c>
      <c r="H1073" s="144">
        <v>648018109737</v>
      </c>
      <c r="I1073" s="145">
        <v>26.95</v>
      </c>
      <c r="J1073" s="146">
        <v>0.44750000000000001</v>
      </c>
      <c r="K1073" s="147">
        <f t="shared" si="16"/>
        <v>14.889875</v>
      </c>
    </row>
    <row r="1074" spans="1:11" ht="15.75">
      <c r="A1074" s="141"/>
      <c r="B1074" s="142"/>
      <c r="C1074" s="141"/>
      <c r="D1074" s="141" t="s">
        <v>2648</v>
      </c>
      <c r="E1074" s="141"/>
      <c r="F1074" s="141"/>
      <c r="G1074" s="141" t="s">
        <v>2649</v>
      </c>
      <c r="H1074" s="144">
        <v>648018029851</v>
      </c>
      <c r="I1074" s="145">
        <v>28.95</v>
      </c>
      <c r="J1074" s="146">
        <v>0.44750000000000001</v>
      </c>
      <c r="K1074" s="147">
        <f t="shared" si="16"/>
        <v>15.994874999999999</v>
      </c>
    </row>
    <row r="1075" spans="1:11" ht="15.75">
      <c r="A1075" s="141"/>
      <c r="B1075" s="142"/>
      <c r="C1075" s="141"/>
      <c r="D1075" s="141" t="s">
        <v>2650</v>
      </c>
      <c r="E1075" s="141"/>
      <c r="F1075" s="141"/>
      <c r="G1075" s="141" t="s">
        <v>2651</v>
      </c>
      <c r="H1075" s="144">
        <v>648018183294</v>
      </c>
      <c r="I1075" s="145">
        <v>30.95</v>
      </c>
      <c r="J1075" s="146">
        <v>0.44750000000000001</v>
      </c>
      <c r="K1075" s="147">
        <f t="shared" si="16"/>
        <v>17.099874999999997</v>
      </c>
    </row>
    <row r="1076" spans="1:11" ht="15.75">
      <c r="A1076" s="141"/>
      <c r="B1076" s="142"/>
      <c r="C1076" s="141"/>
      <c r="D1076" s="141" t="s">
        <v>2652</v>
      </c>
      <c r="E1076" s="141"/>
      <c r="F1076" s="141"/>
      <c r="G1076" s="141" t="s">
        <v>2653</v>
      </c>
      <c r="H1076" s="144">
        <v>648018029868</v>
      </c>
      <c r="I1076" s="145">
        <v>23.95</v>
      </c>
      <c r="J1076" s="146">
        <v>0.44750000000000001</v>
      </c>
      <c r="K1076" s="147">
        <f t="shared" si="16"/>
        <v>13.232374999999999</v>
      </c>
    </row>
    <row r="1077" spans="1:11" ht="15.75">
      <c r="A1077" s="141"/>
      <c r="B1077" s="142"/>
      <c r="C1077" s="141"/>
      <c r="D1077" s="141" t="s">
        <v>2654</v>
      </c>
      <c r="E1077" s="141"/>
      <c r="F1077" s="141"/>
      <c r="G1077" s="141" t="s">
        <v>2655</v>
      </c>
      <c r="H1077" s="144">
        <v>648018029882</v>
      </c>
      <c r="I1077" s="145">
        <v>25.95</v>
      </c>
      <c r="J1077" s="146">
        <v>0.44750000000000001</v>
      </c>
      <c r="K1077" s="147">
        <f t="shared" si="16"/>
        <v>14.337375</v>
      </c>
    </row>
    <row r="1078" spans="1:11" ht="15.75">
      <c r="A1078" s="141"/>
      <c r="B1078" s="142"/>
      <c r="C1078" s="141"/>
      <c r="D1078" s="141" t="s">
        <v>2656</v>
      </c>
      <c r="E1078" s="141"/>
      <c r="F1078" s="141"/>
      <c r="G1078" s="141" t="s">
        <v>2657</v>
      </c>
      <c r="H1078" s="144">
        <v>648018139567</v>
      </c>
      <c r="I1078" s="145">
        <v>32.950000000000003</v>
      </c>
      <c r="J1078" s="146">
        <v>0.44750000000000001</v>
      </c>
      <c r="K1078" s="147">
        <f t="shared" si="16"/>
        <v>18.204875000000001</v>
      </c>
    </row>
    <row r="1079" spans="1:11" ht="15.75">
      <c r="A1079" s="141"/>
      <c r="B1079" s="142"/>
      <c r="C1079" s="141"/>
      <c r="D1079" s="141" t="s">
        <v>2658</v>
      </c>
      <c r="E1079" s="141"/>
      <c r="F1079" s="141"/>
      <c r="G1079" s="141" t="s">
        <v>2659</v>
      </c>
      <c r="H1079" s="144">
        <v>648018029837</v>
      </c>
      <c r="I1079" s="145">
        <v>21.95</v>
      </c>
      <c r="J1079" s="146">
        <v>0.44750000000000001</v>
      </c>
      <c r="K1079" s="147">
        <f t="shared" si="16"/>
        <v>12.127374999999999</v>
      </c>
    </row>
    <row r="1080" spans="1:11" ht="15.75">
      <c r="A1080" s="141"/>
      <c r="B1080" s="142"/>
      <c r="C1080" s="141"/>
      <c r="D1080" s="141" t="s">
        <v>2660</v>
      </c>
      <c r="E1080" s="141"/>
      <c r="F1080" s="141"/>
      <c r="G1080" s="141" t="s">
        <v>2661</v>
      </c>
      <c r="H1080" s="144">
        <v>648018029899</v>
      </c>
      <c r="I1080" s="145">
        <v>40.950000000000003</v>
      </c>
      <c r="J1080" s="146">
        <v>0.44750000000000001</v>
      </c>
      <c r="K1080" s="147">
        <f t="shared" si="16"/>
        <v>22.624875000000003</v>
      </c>
    </row>
    <row r="1081" spans="1:11" ht="15.75">
      <c r="A1081" s="141"/>
      <c r="B1081" s="142"/>
      <c r="C1081" s="141"/>
      <c r="D1081" s="141" t="s">
        <v>2662</v>
      </c>
      <c r="E1081" s="141"/>
      <c r="F1081" s="141"/>
      <c r="G1081" s="141" t="s">
        <v>2663</v>
      </c>
      <c r="H1081" s="144">
        <v>648018029905</v>
      </c>
      <c r="I1081" s="145">
        <v>24.95</v>
      </c>
      <c r="J1081" s="146">
        <v>0.44750000000000001</v>
      </c>
      <c r="K1081" s="147">
        <f t="shared" si="16"/>
        <v>13.784875</v>
      </c>
    </row>
    <row r="1082" spans="1:11" ht="15.75">
      <c r="A1082" s="141"/>
      <c r="B1082" s="142"/>
      <c r="C1082" s="141"/>
      <c r="D1082" s="141" t="s">
        <v>2664</v>
      </c>
      <c r="E1082" s="141"/>
      <c r="F1082" s="141"/>
      <c r="G1082" s="141" t="s">
        <v>2665</v>
      </c>
      <c r="H1082" s="144">
        <v>648018029912</v>
      </c>
      <c r="I1082" s="145">
        <v>26.95</v>
      </c>
      <c r="J1082" s="146">
        <v>0.44750000000000001</v>
      </c>
      <c r="K1082" s="147">
        <f t="shared" si="16"/>
        <v>14.889875</v>
      </c>
    </row>
    <row r="1083" spans="1:11" ht="15.75">
      <c r="A1083" s="141"/>
      <c r="B1083" s="142"/>
      <c r="C1083" s="141"/>
      <c r="D1083" s="141" t="s">
        <v>2666</v>
      </c>
      <c r="E1083" s="141"/>
      <c r="F1083" s="141"/>
      <c r="G1083" s="141" t="s">
        <v>2667</v>
      </c>
      <c r="H1083" s="144">
        <v>648018139574</v>
      </c>
      <c r="I1083" s="145">
        <v>33.950000000000003</v>
      </c>
      <c r="J1083" s="146">
        <v>0.44750000000000001</v>
      </c>
      <c r="K1083" s="147">
        <f t="shared" si="16"/>
        <v>18.757375000000003</v>
      </c>
    </row>
    <row r="1084" spans="1:11" ht="15.75">
      <c r="A1084" s="141"/>
      <c r="B1084" s="142"/>
      <c r="C1084" s="141"/>
      <c r="D1084" s="141" t="s">
        <v>2668</v>
      </c>
      <c r="E1084" s="141"/>
      <c r="F1084" s="141"/>
      <c r="G1084" s="141" t="s">
        <v>2669</v>
      </c>
      <c r="H1084" s="144">
        <v>648018029929</v>
      </c>
      <c r="I1084" s="145">
        <v>20.95</v>
      </c>
      <c r="J1084" s="146">
        <v>0.44750000000000001</v>
      </c>
      <c r="K1084" s="147">
        <f t="shared" si="16"/>
        <v>11.574874999999999</v>
      </c>
    </row>
    <row r="1085" spans="1:11" ht="15.75">
      <c r="A1085" s="141"/>
      <c r="B1085" s="142"/>
      <c r="C1085" s="141"/>
      <c r="D1085" s="141" t="s">
        <v>2670</v>
      </c>
      <c r="E1085" s="141"/>
      <c r="F1085" s="141"/>
      <c r="G1085" s="141" t="s">
        <v>2671</v>
      </c>
      <c r="H1085" s="144">
        <v>648018029936</v>
      </c>
      <c r="I1085" s="145">
        <v>21.95</v>
      </c>
      <c r="J1085" s="146">
        <v>0.44750000000000001</v>
      </c>
      <c r="K1085" s="147">
        <f t="shared" si="16"/>
        <v>12.127374999999999</v>
      </c>
    </row>
    <row r="1086" spans="1:11" ht="15.75">
      <c r="A1086" s="141"/>
      <c r="B1086" s="142"/>
      <c r="C1086" s="141"/>
      <c r="D1086" s="141" t="s">
        <v>2672</v>
      </c>
      <c r="E1086" s="141"/>
      <c r="F1086" s="141"/>
      <c r="G1086" s="141" t="s">
        <v>2673</v>
      </c>
      <c r="H1086" s="144">
        <v>648018128806</v>
      </c>
      <c r="I1086" s="145">
        <v>25.95</v>
      </c>
      <c r="J1086" s="146">
        <v>0.44750000000000001</v>
      </c>
      <c r="K1086" s="147">
        <f t="shared" si="16"/>
        <v>14.337375</v>
      </c>
    </row>
    <row r="1087" spans="1:11" ht="15.75">
      <c r="A1087" s="141"/>
      <c r="B1087" s="142"/>
      <c r="C1087" s="141"/>
      <c r="D1087" s="132"/>
      <c r="E1087" s="132"/>
      <c r="F1087" s="132"/>
      <c r="G1087" s="132"/>
      <c r="H1087" s="133"/>
      <c r="I1087" s="172"/>
      <c r="J1087" s="173"/>
      <c r="K1087" s="147"/>
    </row>
    <row r="1088" spans="1:11" ht="15.75">
      <c r="A1088" s="141"/>
      <c r="B1088" s="142"/>
      <c r="C1088" s="141"/>
      <c r="D1088" s="141" t="s">
        <v>2674</v>
      </c>
      <c r="E1088" s="141"/>
      <c r="F1088" s="141"/>
      <c r="G1088" s="141" t="s">
        <v>2675</v>
      </c>
      <c r="H1088" s="144">
        <v>648018142390</v>
      </c>
      <c r="I1088" s="145">
        <v>43.95</v>
      </c>
      <c r="J1088" s="146">
        <v>0.44750000000000001</v>
      </c>
      <c r="K1088" s="147">
        <f t="shared" si="16"/>
        <v>24.282375000000002</v>
      </c>
    </row>
    <row r="1089" spans="1:11" ht="15.75">
      <c r="A1089" s="141"/>
      <c r="B1089" s="142"/>
      <c r="C1089" s="141"/>
      <c r="D1089" s="141" t="s">
        <v>2676</v>
      </c>
      <c r="E1089" s="141"/>
      <c r="F1089" s="141"/>
      <c r="G1089" s="141" t="s">
        <v>2677</v>
      </c>
      <c r="H1089" s="144">
        <v>648018142406</v>
      </c>
      <c r="I1089" s="145">
        <v>43.95</v>
      </c>
      <c r="J1089" s="146">
        <v>0.44750000000000001</v>
      </c>
      <c r="K1089" s="147">
        <f t="shared" si="16"/>
        <v>24.282375000000002</v>
      </c>
    </row>
    <row r="1090" spans="1:11" ht="15.75">
      <c r="A1090" s="141"/>
      <c r="B1090" s="142"/>
      <c r="C1090" s="141"/>
      <c r="D1090" s="141" t="s">
        <v>2678</v>
      </c>
      <c r="E1090" s="141"/>
      <c r="F1090" s="141"/>
      <c r="G1090" s="141" t="s">
        <v>2679</v>
      </c>
      <c r="H1090" s="144">
        <v>648018142413</v>
      </c>
      <c r="I1090" s="145">
        <v>43.95</v>
      </c>
      <c r="J1090" s="146">
        <v>0.44750000000000001</v>
      </c>
      <c r="K1090" s="147">
        <f t="shared" si="16"/>
        <v>24.282375000000002</v>
      </c>
    </row>
    <row r="1091" spans="1:11" ht="15.75">
      <c r="A1091" s="141"/>
      <c r="B1091" s="142"/>
      <c r="C1091" s="141"/>
      <c r="D1091" s="141" t="s">
        <v>2680</v>
      </c>
      <c r="E1091" s="141"/>
      <c r="F1091" s="141"/>
      <c r="G1091" s="141" t="s">
        <v>2681</v>
      </c>
      <c r="H1091" s="144">
        <v>648018142420</v>
      </c>
      <c r="I1091" s="145">
        <v>28.95</v>
      </c>
      <c r="J1091" s="146">
        <v>0.44750000000000001</v>
      </c>
      <c r="K1091" s="147">
        <f t="shared" si="16"/>
        <v>15.994874999999999</v>
      </c>
    </row>
    <row r="1092" spans="1:11" ht="15.75">
      <c r="A1092" s="141"/>
      <c r="B1092" s="142"/>
      <c r="C1092" s="141"/>
      <c r="D1092" s="141" t="s">
        <v>2682</v>
      </c>
      <c r="E1092" s="141"/>
      <c r="F1092" s="141"/>
      <c r="G1092" s="141" t="s">
        <v>2683</v>
      </c>
      <c r="H1092" s="144">
        <v>648018142437</v>
      </c>
      <c r="I1092" s="145">
        <v>32.950000000000003</v>
      </c>
      <c r="J1092" s="146">
        <v>0.44750000000000001</v>
      </c>
      <c r="K1092" s="147">
        <f t="shared" si="16"/>
        <v>18.204875000000001</v>
      </c>
    </row>
    <row r="1093" spans="1:11" ht="15.75">
      <c r="A1093" s="141"/>
      <c r="B1093" s="142"/>
      <c r="C1093" s="141"/>
      <c r="D1093" s="141" t="s">
        <v>2684</v>
      </c>
      <c r="E1093" s="141"/>
      <c r="F1093" s="141"/>
      <c r="G1093" s="141" t="s">
        <v>2685</v>
      </c>
      <c r="H1093" s="144">
        <v>648018183317</v>
      </c>
      <c r="I1093" s="145">
        <v>40.950000000000003</v>
      </c>
      <c r="J1093" s="146">
        <v>0.44750000000000001</v>
      </c>
      <c r="K1093" s="147">
        <f t="shared" si="16"/>
        <v>22.624875000000003</v>
      </c>
    </row>
    <row r="1094" spans="1:11" ht="15.75">
      <c r="A1094" s="141"/>
      <c r="B1094" s="142"/>
      <c r="C1094" s="141"/>
      <c r="D1094" s="141" t="s">
        <v>2686</v>
      </c>
      <c r="E1094" s="141"/>
      <c r="F1094" s="141"/>
      <c r="G1094" s="141" t="s">
        <v>2687</v>
      </c>
      <c r="H1094" s="144">
        <v>648018142444</v>
      </c>
      <c r="I1094" s="145">
        <v>30.95</v>
      </c>
      <c r="J1094" s="146">
        <v>0.44750000000000001</v>
      </c>
      <c r="K1094" s="147">
        <f t="shared" si="16"/>
        <v>17.099874999999997</v>
      </c>
    </row>
    <row r="1095" spans="1:11" ht="15.75">
      <c r="A1095" s="141"/>
      <c r="B1095" s="142"/>
      <c r="C1095" s="141"/>
      <c r="D1095" s="141" t="s">
        <v>2688</v>
      </c>
      <c r="E1095" s="141"/>
      <c r="F1095" s="141"/>
      <c r="G1095" s="141" t="s">
        <v>2689</v>
      </c>
      <c r="H1095" s="144">
        <v>648018142468</v>
      </c>
      <c r="I1095" s="145">
        <v>35.950000000000003</v>
      </c>
      <c r="J1095" s="146">
        <v>0.44750000000000001</v>
      </c>
      <c r="K1095" s="147">
        <f t="shared" si="16"/>
        <v>19.862375</v>
      </c>
    </row>
    <row r="1096" spans="1:11" ht="15.75">
      <c r="A1096" s="141"/>
      <c r="B1096" s="142"/>
      <c r="C1096" s="141"/>
      <c r="D1096" s="141" t="s">
        <v>2690</v>
      </c>
      <c r="E1096" s="141"/>
      <c r="F1096" s="141"/>
      <c r="G1096" s="141" t="s">
        <v>2691</v>
      </c>
      <c r="H1096" s="144">
        <v>648018142475</v>
      </c>
      <c r="I1096" s="145">
        <v>35.950000000000003</v>
      </c>
      <c r="J1096" s="146">
        <v>0.44750000000000001</v>
      </c>
      <c r="K1096" s="147">
        <f t="shared" si="16"/>
        <v>19.862375</v>
      </c>
    </row>
    <row r="1097" spans="1:11" ht="15.75">
      <c r="A1097" s="141"/>
      <c r="B1097" s="142"/>
      <c r="C1097" s="141"/>
      <c r="D1097" s="141" t="s">
        <v>2692</v>
      </c>
      <c r="E1097" s="141"/>
      <c r="F1097" s="141"/>
      <c r="G1097" s="141" t="s">
        <v>2693</v>
      </c>
      <c r="H1097" s="144">
        <v>648018142482</v>
      </c>
      <c r="I1097" s="145">
        <v>26.95</v>
      </c>
      <c r="J1097" s="146">
        <v>0.44750000000000001</v>
      </c>
      <c r="K1097" s="147">
        <f t="shared" ref="K1097:K1160" si="17">I1097-(I1097*0.4475)</f>
        <v>14.889875</v>
      </c>
    </row>
    <row r="1098" spans="1:11" ht="15.75">
      <c r="A1098" s="141"/>
      <c r="B1098" s="142"/>
      <c r="C1098" s="141"/>
      <c r="D1098" s="141" t="s">
        <v>2694</v>
      </c>
      <c r="E1098" s="141"/>
      <c r="F1098" s="141"/>
      <c r="G1098" s="141" t="s">
        <v>2695</v>
      </c>
      <c r="H1098" s="144">
        <v>648018142499</v>
      </c>
      <c r="I1098" s="145">
        <v>47.95</v>
      </c>
      <c r="J1098" s="146">
        <v>0.44750000000000001</v>
      </c>
      <c r="K1098" s="147">
        <f t="shared" si="17"/>
        <v>26.492375000000003</v>
      </c>
    </row>
    <row r="1099" spans="1:11" ht="15.75">
      <c r="A1099" s="141"/>
      <c r="B1099" s="142"/>
      <c r="C1099" s="141"/>
      <c r="D1099" s="141" t="s">
        <v>2696</v>
      </c>
      <c r="E1099" s="141"/>
      <c r="F1099" s="141"/>
      <c r="G1099" s="141" t="s">
        <v>2697</v>
      </c>
      <c r="H1099" s="144">
        <v>648018142505</v>
      </c>
      <c r="I1099" s="145">
        <v>30.95</v>
      </c>
      <c r="J1099" s="146">
        <v>0.44750000000000001</v>
      </c>
      <c r="K1099" s="147">
        <f t="shared" si="17"/>
        <v>17.099874999999997</v>
      </c>
    </row>
    <row r="1100" spans="1:11" ht="15.75">
      <c r="A1100" s="141"/>
      <c r="B1100" s="142"/>
      <c r="C1100" s="141"/>
      <c r="D1100" s="141" t="s">
        <v>2698</v>
      </c>
      <c r="E1100" s="141"/>
      <c r="F1100" s="141"/>
      <c r="G1100" s="141" t="s">
        <v>2699</v>
      </c>
      <c r="H1100" s="144">
        <v>648018142512</v>
      </c>
      <c r="I1100" s="145">
        <v>32.950000000000003</v>
      </c>
      <c r="J1100" s="146">
        <v>0.44750000000000001</v>
      </c>
      <c r="K1100" s="147">
        <f t="shared" si="17"/>
        <v>18.204875000000001</v>
      </c>
    </row>
    <row r="1101" spans="1:11" ht="15.75">
      <c r="A1101" s="141"/>
      <c r="B1101" s="142"/>
      <c r="C1101" s="141"/>
      <c r="D1101" s="141" t="s">
        <v>2700</v>
      </c>
      <c r="E1101" s="141"/>
      <c r="F1101" s="141"/>
      <c r="G1101" s="141" t="s">
        <v>2701</v>
      </c>
      <c r="H1101" s="144">
        <v>648018142529</v>
      </c>
      <c r="I1101" s="145">
        <v>36.950000000000003</v>
      </c>
      <c r="J1101" s="146">
        <v>0.44750000000000001</v>
      </c>
      <c r="K1101" s="147">
        <f t="shared" si="17"/>
        <v>20.414875000000002</v>
      </c>
    </row>
    <row r="1102" spans="1:11" ht="15.75">
      <c r="A1102" s="141"/>
      <c r="B1102" s="142"/>
      <c r="C1102" s="141"/>
      <c r="D1102" s="141" t="s">
        <v>2702</v>
      </c>
      <c r="E1102" s="141"/>
      <c r="F1102" s="141"/>
      <c r="G1102" s="141" t="s">
        <v>2703</v>
      </c>
      <c r="H1102" s="144">
        <v>648018142536</v>
      </c>
      <c r="I1102" s="145">
        <v>24.95</v>
      </c>
      <c r="J1102" s="146">
        <v>0.44750000000000001</v>
      </c>
      <c r="K1102" s="147">
        <f t="shared" si="17"/>
        <v>13.784875</v>
      </c>
    </row>
    <row r="1103" spans="1:11" ht="15.75">
      <c r="A1103" s="141"/>
      <c r="B1103" s="142"/>
      <c r="C1103" s="141"/>
      <c r="D1103" s="141" t="s">
        <v>2704</v>
      </c>
      <c r="E1103" s="141"/>
      <c r="F1103" s="141"/>
      <c r="G1103" s="141" t="s">
        <v>2705</v>
      </c>
      <c r="H1103" s="144">
        <v>648018142543</v>
      </c>
      <c r="I1103" s="145">
        <v>26.95</v>
      </c>
      <c r="J1103" s="146">
        <v>0.44750000000000001</v>
      </c>
      <c r="K1103" s="147">
        <f t="shared" si="17"/>
        <v>14.889875</v>
      </c>
    </row>
    <row r="1104" spans="1:11" ht="15.75">
      <c r="A1104" s="141"/>
      <c r="B1104" s="142"/>
      <c r="C1104" s="141"/>
      <c r="D1104" s="141" t="s">
        <v>2706</v>
      </c>
      <c r="E1104" s="141"/>
      <c r="F1104" s="141"/>
      <c r="G1104" s="141" t="s">
        <v>2707</v>
      </c>
      <c r="H1104" s="144">
        <v>648018032998</v>
      </c>
      <c r="I1104" s="145">
        <v>16.95</v>
      </c>
      <c r="J1104" s="146">
        <v>0.44750000000000001</v>
      </c>
      <c r="K1104" s="147">
        <f t="shared" si="17"/>
        <v>9.3648749999999996</v>
      </c>
    </row>
    <row r="1105" spans="1:11" ht="15.75">
      <c r="A1105" s="141"/>
      <c r="B1105" s="142"/>
      <c r="C1105" s="141"/>
      <c r="D1105" s="141" t="s">
        <v>2708</v>
      </c>
      <c r="E1105" s="141"/>
      <c r="F1105" s="141"/>
      <c r="G1105" s="141" t="s">
        <v>2709</v>
      </c>
      <c r="H1105" s="144">
        <v>648018142215</v>
      </c>
      <c r="I1105" s="145">
        <v>16.95</v>
      </c>
      <c r="J1105" s="146">
        <v>0.44750000000000001</v>
      </c>
      <c r="K1105" s="147">
        <f t="shared" si="17"/>
        <v>9.3648749999999996</v>
      </c>
    </row>
    <row r="1106" spans="1:11" ht="15.75">
      <c r="A1106" s="141"/>
      <c r="B1106" s="142"/>
      <c r="C1106" s="141"/>
      <c r="D1106" s="132"/>
      <c r="E1106" s="132"/>
      <c r="F1106" s="132"/>
      <c r="G1106" s="132"/>
      <c r="H1106" s="133"/>
      <c r="I1106" s="172"/>
      <c r="J1106" s="173"/>
      <c r="K1106" s="147"/>
    </row>
    <row r="1107" spans="1:11" ht="15.75">
      <c r="A1107" s="141"/>
      <c r="B1107" s="142"/>
      <c r="C1107" s="141"/>
      <c r="D1107" s="141" t="s">
        <v>2710</v>
      </c>
      <c r="E1107" s="141"/>
      <c r="F1107" s="141"/>
      <c r="G1107" s="141" t="s">
        <v>2711</v>
      </c>
      <c r="H1107" s="144">
        <v>648018100987</v>
      </c>
      <c r="I1107" s="145">
        <v>21.95</v>
      </c>
      <c r="J1107" s="146">
        <v>0.44750000000000001</v>
      </c>
      <c r="K1107" s="147">
        <f t="shared" si="17"/>
        <v>12.127374999999999</v>
      </c>
    </row>
    <row r="1108" spans="1:11" ht="15.75">
      <c r="A1108" s="141"/>
      <c r="B1108" s="141"/>
      <c r="C1108" s="141"/>
      <c r="D1108" s="141" t="s">
        <v>2712</v>
      </c>
      <c r="E1108" s="141"/>
      <c r="F1108" s="141"/>
      <c r="G1108" s="141" t="s">
        <v>2713</v>
      </c>
      <c r="H1108" s="144">
        <v>648018100994</v>
      </c>
      <c r="I1108" s="145">
        <v>21.95</v>
      </c>
      <c r="J1108" s="146">
        <v>0.44750000000000001</v>
      </c>
      <c r="K1108" s="147">
        <f t="shared" si="17"/>
        <v>12.127374999999999</v>
      </c>
    </row>
    <row r="1109" spans="1:11" ht="15.75">
      <c r="A1109" s="141"/>
      <c r="B1109" s="141"/>
      <c r="C1109" s="141"/>
      <c r="D1109" s="141" t="s">
        <v>2714</v>
      </c>
      <c r="E1109" s="141"/>
      <c r="F1109" s="141"/>
      <c r="G1109" s="141" t="s">
        <v>2715</v>
      </c>
      <c r="H1109" s="144">
        <v>648018101007</v>
      </c>
      <c r="I1109" s="145">
        <v>17.95</v>
      </c>
      <c r="J1109" s="146">
        <v>0.44750000000000001</v>
      </c>
      <c r="K1109" s="147">
        <f t="shared" si="17"/>
        <v>9.9173749999999998</v>
      </c>
    </row>
    <row r="1110" spans="1:11" ht="15.75">
      <c r="A1110" s="141"/>
      <c r="B1110" s="141"/>
      <c r="C1110" s="141"/>
      <c r="D1110" s="141" t="s">
        <v>2716</v>
      </c>
      <c r="E1110" s="141"/>
      <c r="F1110" s="141"/>
      <c r="G1110" s="141" t="s">
        <v>2717</v>
      </c>
      <c r="H1110" s="144">
        <v>648018101014</v>
      </c>
      <c r="I1110" s="145">
        <v>31.95</v>
      </c>
      <c r="J1110" s="146">
        <v>0.44750000000000001</v>
      </c>
      <c r="K1110" s="147">
        <f t="shared" si="17"/>
        <v>17.652374999999999</v>
      </c>
    </row>
    <row r="1111" spans="1:11" ht="15.75">
      <c r="A1111" s="141"/>
      <c r="B1111" s="141"/>
      <c r="C1111" s="141"/>
      <c r="D1111" s="141" t="s">
        <v>2718</v>
      </c>
      <c r="E1111" s="141"/>
      <c r="F1111" s="141"/>
      <c r="G1111" s="141" t="s">
        <v>2719</v>
      </c>
      <c r="H1111" s="144">
        <v>648018101021</v>
      </c>
      <c r="I1111" s="145">
        <v>25.95</v>
      </c>
      <c r="J1111" s="146">
        <v>0.44750000000000001</v>
      </c>
      <c r="K1111" s="147">
        <f t="shared" si="17"/>
        <v>14.337375</v>
      </c>
    </row>
    <row r="1112" spans="1:11" ht="15.75">
      <c r="A1112" s="141"/>
      <c r="B1112" s="141"/>
      <c r="C1112" s="141"/>
      <c r="D1112" s="141" t="s">
        <v>2720</v>
      </c>
      <c r="E1112" s="141"/>
      <c r="F1112" s="141"/>
      <c r="G1112" s="141" t="s">
        <v>2721</v>
      </c>
      <c r="H1112" s="144">
        <v>648018101038</v>
      </c>
      <c r="I1112" s="145">
        <v>17.95</v>
      </c>
      <c r="J1112" s="146">
        <v>0.44750000000000001</v>
      </c>
      <c r="K1112" s="147">
        <f t="shared" si="17"/>
        <v>9.9173749999999998</v>
      </c>
    </row>
    <row r="1113" spans="1:11" ht="15.75">
      <c r="A1113" s="141"/>
      <c r="B1113" s="141"/>
      <c r="C1113" s="141"/>
      <c r="D1113" s="141" t="s">
        <v>2722</v>
      </c>
      <c r="E1113" s="141"/>
      <c r="F1113" s="141"/>
      <c r="G1113" s="141" t="s">
        <v>2723</v>
      </c>
      <c r="H1113" s="144">
        <v>648018101045</v>
      </c>
      <c r="I1113" s="145">
        <v>30.95</v>
      </c>
      <c r="J1113" s="146">
        <v>0.44750000000000001</v>
      </c>
      <c r="K1113" s="147">
        <f t="shared" si="17"/>
        <v>17.099874999999997</v>
      </c>
    </row>
    <row r="1114" spans="1:11" ht="15.75">
      <c r="A1114" s="141"/>
      <c r="B1114" s="141"/>
      <c r="C1114" s="141"/>
      <c r="D1114" s="141" t="s">
        <v>2724</v>
      </c>
      <c r="E1114" s="141"/>
      <c r="F1114" s="141"/>
      <c r="G1114" s="141" t="s">
        <v>2725</v>
      </c>
      <c r="H1114" s="144">
        <v>648018101052</v>
      </c>
      <c r="I1114" s="145">
        <v>30.95</v>
      </c>
      <c r="J1114" s="146">
        <v>0.44750000000000001</v>
      </c>
      <c r="K1114" s="147">
        <f t="shared" si="17"/>
        <v>17.099874999999997</v>
      </c>
    </row>
    <row r="1115" spans="1:11" ht="15.75">
      <c r="A1115" s="141"/>
      <c r="B1115" s="141"/>
      <c r="C1115" s="141"/>
      <c r="D1115" s="141" t="s">
        <v>2726</v>
      </c>
      <c r="E1115" s="141"/>
      <c r="F1115" s="141"/>
      <c r="G1115" s="141" t="s">
        <v>2727</v>
      </c>
      <c r="H1115" s="144">
        <v>648018101069</v>
      </c>
      <c r="I1115" s="145">
        <v>16.95</v>
      </c>
      <c r="J1115" s="146">
        <v>0.44750000000000001</v>
      </c>
      <c r="K1115" s="147">
        <f t="shared" si="17"/>
        <v>9.3648749999999996</v>
      </c>
    </row>
    <row r="1116" spans="1:11" ht="15.75">
      <c r="A1116" s="141"/>
      <c r="B1116" s="141"/>
      <c r="C1116" s="141"/>
      <c r="D1116" s="141" t="s">
        <v>2728</v>
      </c>
      <c r="E1116" s="141"/>
      <c r="F1116" s="141"/>
      <c r="G1116" s="141" t="s">
        <v>2729</v>
      </c>
      <c r="H1116" s="144">
        <v>648018101076</v>
      </c>
      <c r="I1116" s="145">
        <v>16.95</v>
      </c>
      <c r="J1116" s="146">
        <v>0.44750000000000001</v>
      </c>
      <c r="K1116" s="147">
        <f t="shared" si="17"/>
        <v>9.3648749999999996</v>
      </c>
    </row>
    <row r="1117" spans="1:11" ht="15.75">
      <c r="A1117" s="141"/>
      <c r="B1117" s="141"/>
      <c r="C1117" s="141"/>
      <c r="D1117" s="141" t="s">
        <v>2730</v>
      </c>
      <c r="E1117" s="141"/>
      <c r="F1117" s="141"/>
      <c r="G1117" s="141" t="s">
        <v>2731</v>
      </c>
      <c r="H1117" s="144">
        <v>648018101083</v>
      </c>
      <c r="I1117" s="145">
        <v>16.95</v>
      </c>
      <c r="J1117" s="146">
        <v>0.44750000000000001</v>
      </c>
      <c r="K1117" s="147">
        <f t="shared" si="17"/>
        <v>9.3648749999999996</v>
      </c>
    </row>
    <row r="1118" spans="1:11" ht="15.75">
      <c r="A1118" s="141"/>
      <c r="B1118" s="141"/>
      <c r="C1118" s="141"/>
      <c r="D1118" s="141" t="s">
        <v>2732</v>
      </c>
      <c r="E1118" s="141"/>
      <c r="F1118" s="141"/>
      <c r="G1118" s="141" t="s">
        <v>2733</v>
      </c>
      <c r="H1118" s="144">
        <v>648018101090</v>
      </c>
      <c r="I1118" s="145">
        <v>22.95</v>
      </c>
      <c r="J1118" s="146">
        <v>0.44750000000000001</v>
      </c>
      <c r="K1118" s="147">
        <f t="shared" si="17"/>
        <v>12.679874999999999</v>
      </c>
    </row>
    <row r="1119" spans="1:11" ht="15.75">
      <c r="A1119" s="141"/>
      <c r="B1119" s="141"/>
      <c r="C1119" s="141"/>
      <c r="D1119" s="141" t="s">
        <v>2734</v>
      </c>
      <c r="E1119" s="141"/>
      <c r="F1119" s="141"/>
      <c r="G1119" s="141" t="s">
        <v>2735</v>
      </c>
      <c r="H1119" s="144">
        <v>648018101106</v>
      </c>
      <c r="I1119" s="145">
        <v>18.95</v>
      </c>
      <c r="J1119" s="146">
        <v>0.44750000000000001</v>
      </c>
      <c r="K1119" s="147">
        <f t="shared" si="17"/>
        <v>10.469875</v>
      </c>
    </row>
    <row r="1120" spans="1:11" ht="15.75">
      <c r="A1120" s="141"/>
      <c r="B1120" s="141"/>
      <c r="C1120" s="141"/>
      <c r="D1120" s="141" t="s">
        <v>2736</v>
      </c>
      <c r="E1120" s="141"/>
      <c r="F1120" s="141"/>
      <c r="G1120" s="141" t="s">
        <v>2737</v>
      </c>
      <c r="H1120" s="144">
        <v>648018029875</v>
      </c>
      <c r="I1120" s="145">
        <v>10.95</v>
      </c>
      <c r="J1120" s="146">
        <v>0.44750000000000001</v>
      </c>
      <c r="K1120" s="147">
        <f t="shared" si="17"/>
        <v>6.0498749999999992</v>
      </c>
    </row>
    <row r="1121" spans="1:11" ht="15.75">
      <c r="A1121" s="141"/>
      <c r="B1121" s="141"/>
      <c r="C1121" s="141"/>
      <c r="D1121" s="141" t="s">
        <v>2738</v>
      </c>
      <c r="E1121" s="141"/>
      <c r="F1121" s="141"/>
      <c r="G1121" s="141" t="s">
        <v>2739</v>
      </c>
      <c r="H1121" s="144">
        <v>648018101113</v>
      </c>
      <c r="I1121" s="145">
        <v>18.95</v>
      </c>
      <c r="J1121" s="146">
        <v>0.44750000000000001</v>
      </c>
      <c r="K1121" s="147">
        <f t="shared" si="17"/>
        <v>10.469875</v>
      </c>
    </row>
    <row r="1122" spans="1:11" ht="15.75">
      <c r="A1122" s="141"/>
      <c r="B1122" s="141"/>
      <c r="C1122" s="141"/>
      <c r="D1122" s="141" t="s">
        <v>2740</v>
      </c>
      <c r="E1122" s="141"/>
      <c r="F1122" s="141"/>
      <c r="G1122" s="141" t="s">
        <v>2741</v>
      </c>
      <c r="H1122" s="144">
        <v>648018101120</v>
      </c>
      <c r="I1122" s="145">
        <v>18.95</v>
      </c>
      <c r="J1122" s="146">
        <v>0.44750000000000001</v>
      </c>
      <c r="K1122" s="147">
        <f t="shared" si="17"/>
        <v>10.469875</v>
      </c>
    </row>
    <row r="1123" spans="1:11" ht="15.75">
      <c r="A1123" s="141"/>
      <c r="B1123" s="141"/>
      <c r="C1123" s="141"/>
      <c r="D1123" s="141" t="s">
        <v>2742</v>
      </c>
      <c r="E1123" s="141"/>
      <c r="F1123" s="141"/>
      <c r="G1123" s="141" t="s">
        <v>2743</v>
      </c>
      <c r="H1123" s="144">
        <v>648018101137</v>
      </c>
      <c r="I1123" s="145">
        <v>18.95</v>
      </c>
      <c r="J1123" s="146">
        <v>0.44750000000000001</v>
      </c>
      <c r="K1123" s="147">
        <f t="shared" si="17"/>
        <v>10.469875</v>
      </c>
    </row>
    <row r="1124" spans="1:11" ht="15.75">
      <c r="A1124" s="141"/>
      <c r="B1124" s="141"/>
      <c r="C1124" s="141"/>
      <c r="D1124" s="141" t="s">
        <v>2744</v>
      </c>
      <c r="E1124" s="141"/>
      <c r="F1124" s="141"/>
      <c r="G1124" s="141" t="s">
        <v>2745</v>
      </c>
      <c r="H1124" s="144">
        <v>648018101144</v>
      </c>
      <c r="I1124" s="145">
        <v>13.95</v>
      </c>
      <c r="J1124" s="146">
        <v>0.44750000000000001</v>
      </c>
      <c r="K1124" s="147">
        <f t="shared" si="17"/>
        <v>7.7073749999999999</v>
      </c>
    </row>
    <row r="1125" spans="1:11" ht="15.75">
      <c r="A1125" s="141"/>
      <c r="B1125" s="141"/>
      <c r="C1125" s="141"/>
      <c r="D1125" s="141" t="s">
        <v>2746</v>
      </c>
      <c r="E1125" s="141"/>
      <c r="F1125" s="141"/>
      <c r="G1125" s="141" t="s">
        <v>2747</v>
      </c>
      <c r="H1125" s="144">
        <v>648018101151</v>
      </c>
      <c r="I1125" s="145">
        <v>17.95</v>
      </c>
      <c r="J1125" s="146">
        <v>0.44750000000000001</v>
      </c>
      <c r="K1125" s="147">
        <f t="shared" si="17"/>
        <v>9.9173749999999998</v>
      </c>
    </row>
    <row r="1126" spans="1:11" ht="15.75">
      <c r="A1126" s="141"/>
      <c r="B1126" s="141"/>
      <c r="C1126" s="141"/>
      <c r="D1126" s="141" t="s">
        <v>2748</v>
      </c>
      <c r="E1126" s="141"/>
      <c r="F1126" s="141"/>
      <c r="G1126" s="141" t="s">
        <v>2749</v>
      </c>
      <c r="H1126" s="144">
        <v>648018101168</v>
      </c>
      <c r="I1126" s="145">
        <v>28.95</v>
      </c>
      <c r="J1126" s="146">
        <v>0.44750000000000001</v>
      </c>
      <c r="K1126" s="147">
        <f t="shared" si="17"/>
        <v>15.994874999999999</v>
      </c>
    </row>
    <row r="1127" spans="1:11" ht="15.75">
      <c r="A1127" s="141"/>
      <c r="B1127" s="141"/>
      <c r="C1127" s="141"/>
      <c r="D1127" s="141" t="s">
        <v>2750</v>
      </c>
      <c r="E1127" s="141"/>
      <c r="F1127" s="141"/>
      <c r="G1127" s="141" t="s">
        <v>2751</v>
      </c>
      <c r="H1127" s="144">
        <v>648018101175</v>
      </c>
      <c r="I1127" s="145">
        <v>38.950000000000003</v>
      </c>
      <c r="J1127" s="146">
        <v>0.44750000000000001</v>
      </c>
      <c r="K1127" s="147">
        <f t="shared" si="17"/>
        <v>21.519875000000003</v>
      </c>
    </row>
    <row r="1128" spans="1:11" ht="15.75">
      <c r="A1128" s="141"/>
      <c r="B1128" s="141"/>
      <c r="C1128" s="141"/>
      <c r="D1128" s="141" t="s">
        <v>2752</v>
      </c>
      <c r="E1128" s="141"/>
      <c r="F1128" s="141"/>
      <c r="G1128" s="141" t="s">
        <v>2753</v>
      </c>
      <c r="H1128" s="144">
        <v>648018101182</v>
      </c>
      <c r="I1128" s="145">
        <v>10.95</v>
      </c>
      <c r="J1128" s="146">
        <v>0.44750000000000001</v>
      </c>
      <c r="K1128" s="147">
        <f t="shared" si="17"/>
        <v>6.0498749999999992</v>
      </c>
    </row>
    <row r="1129" spans="1:11" ht="15.75">
      <c r="A1129" s="141"/>
      <c r="B1129" s="141"/>
      <c r="C1129" s="141"/>
      <c r="D1129" s="141" t="s">
        <v>2754</v>
      </c>
      <c r="E1129" s="141"/>
      <c r="F1129" s="141"/>
      <c r="G1129" s="141" t="s">
        <v>2755</v>
      </c>
      <c r="H1129" s="144">
        <v>648018101205</v>
      </c>
      <c r="I1129" s="145">
        <v>18.95</v>
      </c>
      <c r="J1129" s="146">
        <v>0.44750000000000001</v>
      </c>
      <c r="K1129" s="147">
        <f t="shared" si="17"/>
        <v>10.469875</v>
      </c>
    </row>
    <row r="1130" spans="1:11" ht="15.75">
      <c r="A1130" s="141"/>
      <c r="B1130" s="141"/>
      <c r="C1130" s="141"/>
      <c r="D1130" s="141" t="s">
        <v>2756</v>
      </c>
      <c r="E1130" s="141"/>
      <c r="F1130" s="141"/>
      <c r="G1130" s="141" t="s">
        <v>2757</v>
      </c>
      <c r="H1130" s="144">
        <v>648018101212</v>
      </c>
      <c r="I1130" s="145">
        <v>17.95</v>
      </c>
      <c r="J1130" s="146">
        <v>0.44750000000000001</v>
      </c>
      <c r="K1130" s="147">
        <f t="shared" si="17"/>
        <v>9.9173749999999998</v>
      </c>
    </row>
    <row r="1131" spans="1:11" ht="15.75">
      <c r="A1131" s="141"/>
      <c r="B1131" s="141"/>
      <c r="C1131" s="141"/>
      <c r="D1131" s="141" t="s">
        <v>2758</v>
      </c>
      <c r="E1131" s="141"/>
      <c r="F1131" s="141"/>
      <c r="G1131" s="141" t="s">
        <v>2759</v>
      </c>
      <c r="H1131" s="144">
        <v>648018101229</v>
      </c>
      <c r="I1131" s="145">
        <v>15.95</v>
      </c>
      <c r="J1131" s="146">
        <v>0.44750000000000001</v>
      </c>
      <c r="K1131" s="147">
        <f t="shared" si="17"/>
        <v>8.8123749999999994</v>
      </c>
    </row>
    <row r="1132" spans="1:11" ht="15.75">
      <c r="A1132" s="141"/>
      <c r="B1132" s="141"/>
      <c r="C1132" s="141"/>
      <c r="D1132" s="141" t="s">
        <v>2760</v>
      </c>
      <c r="E1132" s="141"/>
      <c r="F1132" s="141"/>
      <c r="G1132" s="141" t="s">
        <v>2761</v>
      </c>
      <c r="H1132" s="144">
        <v>648018101236</v>
      </c>
      <c r="I1132" s="145">
        <v>12.95</v>
      </c>
      <c r="J1132" s="146">
        <v>0.44750000000000001</v>
      </c>
      <c r="K1132" s="147">
        <f t="shared" si="17"/>
        <v>7.1548749999999997</v>
      </c>
    </row>
    <row r="1133" spans="1:11" ht="15.75">
      <c r="A1133" s="141"/>
      <c r="B1133" s="141"/>
      <c r="C1133" s="141"/>
      <c r="D1133" s="141" t="s">
        <v>2762</v>
      </c>
      <c r="E1133" s="141"/>
      <c r="F1133" s="141"/>
      <c r="G1133" s="141" t="s">
        <v>2763</v>
      </c>
      <c r="H1133" s="144">
        <v>648018127212</v>
      </c>
      <c r="I1133" s="145">
        <v>17.95</v>
      </c>
      <c r="J1133" s="146">
        <v>0.44750000000000001</v>
      </c>
      <c r="K1133" s="147">
        <f t="shared" si="17"/>
        <v>9.9173749999999998</v>
      </c>
    </row>
    <row r="1134" spans="1:11" ht="15.75">
      <c r="A1134" s="141"/>
      <c r="B1134" s="141"/>
      <c r="C1134" s="141"/>
      <c r="D1134" s="141" t="s">
        <v>2764</v>
      </c>
      <c r="E1134" s="141"/>
      <c r="F1134" s="141"/>
      <c r="G1134" s="141" t="s">
        <v>2765</v>
      </c>
      <c r="H1134" s="144">
        <v>648018127229</v>
      </c>
      <c r="I1134" s="145">
        <v>18.95</v>
      </c>
      <c r="J1134" s="146">
        <v>0.44750000000000001</v>
      </c>
      <c r="K1134" s="147">
        <f t="shared" si="17"/>
        <v>10.469875</v>
      </c>
    </row>
    <row r="1135" spans="1:11" ht="15.75">
      <c r="A1135" s="141"/>
      <c r="B1135" s="141"/>
      <c r="C1135" s="141"/>
      <c r="D1135" s="141" t="s">
        <v>2766</v>
      </c>
      <c r="E1135" s="141"/>
      <c r="F1135" s="141"/>
      <c r="G1135" s="141" t="s">
        <v>2767</v>
      </c>
      <c r="H1135" s="144">
        <v>648018183638</v>
      </c>
      <c r="I1135" s="145">
        <v>139.44999999999999</v>
      </c>
      <c r="J1135" s="146">
        <v>0.44750000000000001</v>
      </c>
      <c r="K1135" s="147">
        <f t="shared" si="17"/>
        <v>77.046124999999989</v>
      </c>
    </row>
    <row r="1136" spans="1:11" ht="15.75">
      <c r="A1136" s="141"/>
      <c r="B1136" s="141"/>
      <c r="C1136" s="141"/>
      <c r="D1136" s="141" t="s">
        <v>2768</v>
      </c>
      <c r="E1136" s="141"/>
      <c r="F1136" s="141"/>
      <c r="G1136" s="141" t="s">
        <v>2769</v>
      </c>
      <c r="H1136" s="144">
        <v>648018183621</v>
      </c>
      <c r="I1136" s="145">
        <v>139.44999999999999</v>
      </c>
      <c r="J1136" s="146">
        <v>0.44750000000000001</v>
      </c>
      <c r="K1136" s="147">
        <f t="shared" si="17"/>
        <v>77.046124999999989</v>
      </c>
    </row>
    <row r="1137" spans="1:11" ht="15.75">
      <c r="A1137" s="141"/>
      <c r="B1137" s="141"/>
      <c r="C1137" s="141"/>
      <c r="D1137" s="141" t="s">
        <v>2770</v>
      </c>
      <c r="E1137" s="141"/>
      <c r="F1137" s="141"/>
      <c r="G1137" s="141" t="s">
        <v>2771</v>
      </c>
      <c r="H1137" s="144">
        <v>648018183614</v>
      </c>
      <c r="I1137" s="145">
        <v>139.44999999999999</v>
      </c>
      <c r="J1137" s="146">
        <v>0.44750000000000001</v>
      </c>
      <c r="K1137" s="147">
        <f t="shared" si="17"/>
        <v>77.046124999999989</v>
      </c>
    </row>
    <row r="1138" spans="1:11" ht="15.75">
      <c r="A1138" s="141"/>
      <c r="B1138" s="142"/>
      <c r="C1138" s="141"/>
      <c r="D1138" s="141" t="s">
        <v>2772</v>
      </c>
      <c r="E1138" s="141"/>
      <c r="F1138" s="141"/>
      <c r="G1138" s="141" t="s">
        <v>2773</v>
      </c>
      <c r="H1138" s="144">
        <v>648018189487</v>
      </c>
      <c r="I1138" s="145">
        <v>139.44999999999999</v>
      </c>
      <c r="J1138" s="146">
        <v>0.44750000000000001</v>
      </c>
      <c r="K1138" s="147">
        <f t="shared" si="17"/>
        <v>77.046124999999989</v>
      </c>
    </row>
    <row r="1139" spans="1:11" ht="15.75">
      <c r="A1139" s="141"/>
      <c r="B1139" s="142"/>
      <c r="C1139" s="141"/>
      <c r="D1139" s="141" t="s">
        <v>2774</v>
      </c>
      <c r="E1139" s="141"/>
      <c r="F1139" s="141"/>
      <c r="G1139" s="141" t="s">
        <v>2775</v>
      </c>
      <c r="H1139" s="144">
        <v>648018100437</v>
      </c>
      <c r="I1139" s="145">
        <v>13.95</v>
      </c>
      <c r="J1139" s="146">
        <v>0.44750000000000001</v>
      </c>
      <c r="K1139" s="147">
        <f t="shared" si="17"/>
        <v>7.7073749999999999</v>
      </c>
    </row>
    <row r="1140" spans="1:11" ht="15.75">
      <c r="A1140" s="141"/>
      <c r="B1140" s="142"/>
      <c r="C1140" s="141"/>
      <c r="D1140" s="141" t="s">
        <v>2776</v>
      </c>
      <c r="E1140" s="141"/>
      <c r="F1140" s="141"/>
      <c r="G1140" s="141" t="s">
        <v>2777</v>
      </c>
      <c r="H1140" s="144">
        <v>648018100444</v>
      </c>
      <c r="I1140" s="145">
        <v>13.95</v>
      </c>
      <c r="J1140" s="146">
        <v>0.44750000000000001</v>
      </c>
      <c r="K1140" s="147">
        <f t="shared" si="17"/>
        <v>7.7073749999999999</v>
      </c>
    </row>
    <row r="1141" spans="1:11" ht="15.75">
      <c r="A1141" s="141"/>
      <c r="B1141" s="142"/>
      <c r="C1141" s="141"/>
      <c r="D1141" s="141" t="s">
        <v>2778</v>
      </c>
      <c r="E1141" s="141"/>
      <c r="F1141" s="141"/>
      <c r="G1141" s="141" t="s">
        <v>2779</v>
      </c>
      <c r="H1141" s="144">
        <v>648018100765</v>
      </c>
      <c r="I1141" s="145">
        <v>16.95</v>
      </c>
      <c r="J1141" s="146">
        <v>0.44750000000000001</v>
      </c>
      <c r="K1141" s="147">
        <f t="shared" si="17"/>
        <v>9.3648749999999996</v>
      </c>
    </row>
    <row r="1142" spans="1:11" ht="15.75">
      <c r="A1142" s="126"/>
      <c r="B1142" s="127"/>
      <c r="C1142" s="128"/>
      <c r="D1142" s="129"/>
      <c r="E1142" s="129"/>
      <c r="F1142" s="129"/>
      <c r="G1142" s="129"/>
      <c r="H1142" s="129"/>
      <c r="I1142" s="130"/>
      <c r="J1142" s="131"/>
      <c r="K1142" s="147"/>
    </row>
    <row r="1143" spans="1:11" ht="15.75">
      <c r="A1143" s="141"/>
      <c r="B1143" s="142"/>
      <c r="C1143" s="141"/>
      <c r="D1143" s="132"/>
      <c r="E1143" s="132"/>
      <c r="F1143" s="132"/>
      <c r="G1143" s="132"/>
      <c r="H1143" s="133"/>
      <c r="I1143" s="172"/>
      <c r="J1143" s="173"/>
      <c r="K1143" s="147"/>
    </row>
    <row r="1144" spans="1:11" ht="15.75">
      <c r="A1144" s="141"/>
      <c r="B1144" s="142"/>
      <c r="C1144" s="141"/>
      <c r="D1144" s="136"/>
      <c r="E1144" s="136"/>
      <c r="F1144" s="136"/>
      <c r="G1144" s="136"/>
      <c r="H1144" s="137"/>
      <c r="I1144" s="159"/>
      <c r="J1144" s="160"/>
      <c r="K1144" s="147"/>
    </row>
    <row r="1145" spans="1:11" ht="15.75">
      <c r="A1145" s="141"/>
      <c r="B1145" s="142"/>
      <c r="C1145" s="141"/>
      <c r="D1145" s="141" t="s">
        <v>2780</v>
      </c>
      <c r="E1145" s="141"/>
      <c r="F1145" s="141"/>
      <c r="G1145" s="141" t="s">
        <v>2781</v>
      </c>
      <c r="H1145" s="144">
        <v>648018008665</v>
      </c>
      <c r="I1145" s="145">
        <v>143.44999999999999</v>
      </c>
      <c r="J1145" s="146">
        <v>0.44750000000000001</v>
      </c>
      <c r="K1145" s="147">
        <f t="shared" si="17"/>
        <v>79.256124999999997</v>
      </c>
    </row>
    <row r="1146" spans="1:11" ht="15.75">
      <c r="A1146" s="141"/>
      <c r="B1146" s="142"/>
      <c r="C1146" s="141"/>
      <c r="D1146" s="141" t="s">
        <v>2782</v>
      </c>
      <c r="E1146" s="141"/>
      <c r="F1146" s="141"/>
      <c r="G1146" s="141" t="s">
        <v>2783</v>
      </c>
      <c r="H1146" s="144">
        <v>648018008719</v>
      </c>
      <c r="I1146" s="145">
        <v>153.44999999999999</v>
      </c>
      <c r="J1146" s="146">
        <v>0.44750000000000001</v>
      </c>
      <c r="K1146" s="147">
        <f t="shared" si="17"/>
        <v>84.781124999999989</v>
      </c>
    </row>
    <row r="1147" spans="1:11" ht="15.75">
      <c r="A1147" s="141"/>
      <c r="B1147" s="142"/>
      <c r="C1147" s="141"/>
      <c r="D1147" s="141" t="s">
        <v>2784</v>
      </c>
      <c r="E1147" s="141"/>
      <c r="F1147" s="141"/>
      <c r="G1147" s="141" t="s">
        <v>2785</v>
      </c>
      <c r="H1147" s="144">
        <v>648018009556</v>
      </c>
      <c r="I1147" s="145">
        <v>112.45</v>
      </c>
      <c r="J1147" s="146">
        <v>0.44750000000000001</v>
      </c>
      <c r="K1147" s="147">
        <f t="shared" si="17"/>
        <v>62.128625</v>
      </c>
    </row>
    <row r="1148" spans="1:11" ht="15.75">
      <c r="A1148" s="141"/>
      <c r="B1148" s="142"/>
      <c r="C1148" s="141"/>
      <c r="D1148" s="141" t="s">
        <v>2786</v>
      </c>
      <c r="E1148" s="141"/>
      <c r="F1148" s="141"/>
      <c r="G1148" s="141" t="s">
        <v>2787</v>
      </c>
      <c r="H1148" s="144">
        <v>648018009617</v>
      </c>
      <c r="I1148" s="145">
        <v>127.95</v>
      </c>
      <c r="J1148" s="146">
        <v>0.44750000000000001</v>
      </c>
      <c r="K1148" s="147">
        <f t="shared" si="17"/>
        <v>70.692374999999998</v>
      </c>
    </row>
    <row r="1149" spans="1:11" ht="15.75">
      <c r="A1149" s="141"/>
      <c r="B1149" s="142"/>
      <c r="C1149" s="141"/>
      <c r="D1149" s="141" t="s">
        <v>2788</v>
      </c>
      <c r="E1149" s="141"/>
      <c r="F1149" s="141"/>
      <c r="G1149" s="141" t="s">
        <v>2789</v>
      </c>
      <c r="H1149" s="144">
        <v>648018009648</v>
      </c>
      <c r="I1149" s="145">
        <v>132.94999999999999</v>
      </c>
      <c r="J1149" s="146">
        <v>0.44750000000000001</v>
      </c>
      <c r="K1149" s="147">
        <f t="shared" si="17"/>
        <v>73.454874999999987</v>
      </c>
    </row>
    <row r="1150" spans="1:11" ht="15.75">
      <c r="A1150" s="141"/>
      <c r="B1150" s="142"/>
      <c r="C1150" s="141"/>
      <c r="D1150" s="141" t="s">
        <v>2790</v>
      </c>
      <c r="E1150" s="141"/>
      <c r="F1150" s="141"/>
      <c r="G1150" s="141" t="s">
        <v>2791</v>
      </c>
      <c r="H1150" s="144">
        <v>648018009679</v>
      </c>
      <c r="I1150" s="145">
        <v>143.44999999999999</v>
      </c>
      <c r="J1150" s="146">
        <v>0.44750000000000001</v>
      </c>
      <c r="K1150" s="147">
        <f t="shared" si="17"/>
        <v>79.256124999999997</v>
      </c>
    </row>
    <row r="1151" spans="1:11" ht="15.75">
      <c r="A1151" s="141"/>
      <c r="B1151" s="142"/>
      <c r="C1151" s="141"/>
      <c r="D1151" s="141" t="s">
        <v>2792</v>
      </c>
      <c r="E1151" s="141"/>
      <c r="F1151" s="141"/>
      <c r="G1151" s="141" t="s">
        <v>2793</v>
      </c>
      <c r="H1151" s="144">
        <v>648018009716</v>
      </c>
      <c r="I1151" s="145">
        <v>153.44999999999999</v>
      </c>
      <c r="J1151" s="146">
        <v>0.44750000000000001</v>
      </c>
      <c r="K1151" s="147">
        <f t="shared" si="17"/>
        <v>84.781124999999989</v>
      </c>
    </row>
    <row r="1152" spans="1:11" ht="15.75">
      <c r="A1152" s="141"/>
      <c r="B1152" s="142"/>
      <c r="C1152" s="141"/>
      <c r="D1152" s="141" t="s">
        <v>2794</v>
      </c>
      <c r="E1152" s="141"/>
      <c r="F1152" s="141"/>
      <c r="G1152" s="141" t="s">
        <v>2795</v>
      </c>
      <c r="H1152" s="144">
        <v>648018027581</v>
      </c>
      <c r="I1152" s="145">
        <v>153.44999999999999</v>
      </c>
      <c r="J1152" s="146">
        <v>0.44750000000000001</v>
      </c>
      <c r="K1152" s="147">
        <f t="shared" si="17"/>
        <v>84.781124999999989</v>
      </c>
    </row>
    <row r="1153" spans="1:11" ht="15.75">
      <c r="A1153" s="141"/>
      <c r="B1153" s="142"/>
      <c r="C1153" s="141"/>
      <c r="D1153" s="141" t="s">
        <v>2796</v>
      </c>
      <c r="E1153" s="141"/>
      <c r="F1153" s="141"/>
      <c r="G1153" s="141" t="s">
        <v>2797</v>
      </c>
      <c r="H1153" s="144">
        <v>648018009815</v>
      </c>
      <c r="I1153" s="145">
        <v>143.44999999999999</v>
      </c>
      <c r="J1153" s="146">
        <v>0.44750000000000001</v>
      </c>
      <c r="K1153" s="147">
        <f t="shared" si="17"/>
        <v>79.256124999999997</v>
      </c>
    </row>
    <row r="1154" spans="1:11" ht="15.75">
      <c r="A1154" s="141"/>
      <c r="B1154" s="142"/>
      <c r="C1154" s="141"/>
      <c r="D1154" s="132"/>
      <c r="E1154" s="132"/>
      <c r="F1154" s="132"/>
      <c r="G1154" s="132"/>
      <c r="H1154" s="133"/>
      <c r="I1154" s="172"/>
      <c r="J1154" s="173"/>
      <c r="K1154" s="147"/>
    </row>
    <row r="1155" spans="1:11" ht="15.75">
      <c r="A1155" s="141"/>
      <c r="B1155" s="142"/>
      <c r="C1155" s="141"/>
      <c r="D1155" s="141" t="s">
        <v>2798</v>
      </c>
      <c r="E1155" s="141"/>
      <c r="F1155" s="141"/>
      <c r="G1155" s="141" t="s">
        <v>2799</v>
      </c>
      <c r="H1155" s="144">
        <v>648018008603</v>
      </c>
      <c r="I1155" s="145">
        <v>30.45</v>
      </c>
      <c r="J1155" s="146">
        <v>0.44750000000000001</v>
      </c>
      <c r="K1155" s="147">
        <f t="shared" si="17"/>
        <v>16.823625</v>
      </c>
    </row>
    <row r="1156" spans="1:11" ht="15.75">
      <c r="A1156" s="141"/>
      <c r="B1156" s="142"/>
      <c r="C1156" s="141"/>
      <c r="D1156" s="141" t="s">
        <v>2800</v>
      </c>
      <c r="E1156" s="141"/>
      <c r="F1156" s="141"/>
      <c r="G1156" s="141" t="s">
        <v>2801</v>
      </c>
      <c r="H1156" s="144">
        <v>648018006326</v>
      </c>
      <c r="I1156" s="145">
        <v>91.95</v>
      </c>
      <c r="J1156" s="146">
        <v>0.44750000000000001</v>
      </c>
      <c r="K1156" s="147">
        <f t="shared" si="17"/>
        <v>50.802374999999998</v>
      </c>
    </row>
    <row r="1157" spans="1:11" ht="15.75">
      <c r="A1157" s="141"/>
      <c r="B1157" s="142"/>
      <c r="C1157" s="141"/>
      <c r="D1157" s="141" t="s">
        <v>2802</v>
      </c>
      <c r="E1157" s="141"/>
      <c r="F1157" s="141"/>
      <c r="G1157" s="141" t="s">
        <v>2803</v>
      </c>
      <c r="H1157" s="144">
        <v>648018126246</v>
      </c>
      <c r="I1157" s="145">
        <v>11.95</v>
      </c>
      <c r="J1157" s="146">
        <v>0.44750000000000001</v>
      </c>
      <c r="K1157" s="147">
        <f t="shared" si="17"/>
        <v>6.6023749999999994</v>
      </c>
    </row>
    <row r="1158" spans="1:11" ht="15.75">
      <c r="A1158" s="141"/>
      <c r="B1158" s="142"/>
      <c r="C1158" s="141"/>
      <c r="D1158" s="141" t="s">
        <v>2804</v>
      </c>
      <c r="E1158" s="141"/>
      <c r="F1158" s="141"/>
      <c r="G1158" s="141" t="s">
        <v>2805</v>
      </c>
      <c r="H1158" s="144">
        <v>648018126253</v>
      </c>
      <c r="I1158" s="145">
        <v>12.95</v>
      </c>
      <c r="J1158" s="146">
        <v>0.44750000000000001</v>
      </c>
      <c r="K1158" s="147">
        <f t="shared" si="17"/>
        <v>7.1548749999999997</v>
      </c>
    </row>
    <row r="1159" spans="1:11" ht="15.75">
      <c r="A1159" s="141"/>
      <c r="B1159" s="142"/>
      <c r="C1159" s="141"/>
      <c r="D1159" s="141" t="s">
        <v>2806</v>
      </c>
      <c r="E1159" s="141"/>
      <c r="F1159" s="141"/>
      <c r="G1159" s="141" t="s">
        <v>2807</v>
      </c>
      <c r="H1159" s="144">
        <v>648018010026</v>
      </c>
      <c r="I1159" s="145">
        <v>168.95</v>
      </c>
      <c r="J1159" s="146">
        <v>0.44750000000000001</v>
      </c>
      <c r="K1159" s="147">
        <f t="shared" si="17"/>
        <v>93.344874999999988</v>
      </c>
    </row>
    <row r="1160" spans="1:11" ht="15.75">
      <c r="A1160" s="141"/>
      <c r="B1160" s="142"/>
      <c r="C1160" s="141"/>
      <c r="D1160" s="141" t="s">
        <v>2808</v>
      </c>
      <c r="E1160" s="141"/>
      <c r="F1160" s="141"/>
      <c r="G1160" s="141" t="s">
        <v>2809</v>
      </c>
      <c r="H1160" s="144">
        <v>648018010040</v>
      </c>
      <c r="I1160" s="145">
        <v>168.95</v>
      </c>
      <c r="J1160" s="146">
        <v>0.44750000000000001</v>
      </c>
      <c r="K1160" s="147">
        <f t="shared" si="17"/>
        <v>93.344874999999988</v>
      </c>
    </row>
    <row r="1161" spans="1:11" ht="15.75">
      <c r="A1161" s="141"/>
      <c r="B1161" s="142"/>
      <c r="C1161" s="141"/>
      <c r="D1161" s="141" t="s">
        <v>2810</v>
      </c>
      <c r="E1161" s="141"/>
      <c r="F1161" s="141"/>
      <c r="G1161" s="141" t="s">
        <v>2811</v>
      </c>
      <c r="H1161" s="144">
        <v>648018010071</v>
      </c>
      <c r="I1161" s="145">
        <v>168.95</v>
      </c>
      <c r="J1161" s="146">
        <v>0.44750000000000001</v>
      </c>
      <c r="K1161" s="147">
        <f t="shared" ref="K1161:K1224" si="18">I1161-(I1161*0.4475)</f>
        <v>93.344874999999988</v>
      </c>
    </row>
    <row r="1162" spans="1:11" ht="15.75">
      <c r="A1162" s="141"/>
      <c r="B1162" s="142"/>
      <c r="C1162" s="141"/>
      <c r="D1162" s="132"/>
      <c r="E1162" s="132"/>
      <c r="F1162" s="132"/>
      <c r="G1162" s="132"/>
      <c r="H1162" s="133"/>
      <c r="I1162" s="172"/>
      <c r="J1162" s="173"/>
      <c r="K1162" s="147"/>
    </row>
    <row r="1163" spans="1:11" ht="15.75">
      <c r="A1163" s="141"/>
      <c r="B1163" s="142"/>
      <c r="C1163" s="141"/>
      <c r="D1163" s="136"/>
      <c r="E1163" s="136"/>
      <c r="F1163" s="136"/>
      <c r="G1163" s="136"/>
      <c r="H1163" s="137"/>
      <c r="I1163" s="159"/>
      <c r="J1163" s="160"/>
      <c r="K1163" s="147"/>
    </row>
    <row r="1164" spans="1:11" ht="15.75">
      <c r="A1164" s="141"/>
      <c r="B1164" s="141"/>
      <c r="C1164" s="141"/>
      <c r="D1164" s="141" t="s">
        <v>2812</v>
      </c>
      <c r="E1164" s="141"/>
      <c r="F1164" s="141"/>
      <c r="G1164" s="141" t="s">
        <v>2813</v>
      </c>
      <c r="H1164" s="144">
        <v>648018134500</v>
      </c>
      <c r="I1164" s="145">
        <v>15.45</v>
      </c>
      <c r="J1164" s="146">
        <v>0.44750000000000001</v>
      </c>
      <c r="K1164" s="147">
        <f t="shared" si="18"/>
        <v>8.5361249999999984</v>
      </c>
    </row>
    <row r="1165" spans="1:11" ht="15.75">
      <c r="A1165" s="141"/>
      <c r="B1165" s="141"/>
      <c r="C1165" s="141"/>
      <c r="D1165" s="141" t="s">
        <v>2814</v>
      </c>
      <c r="E1165" s="141"/>
      <c r="F1165" s="141"/>
      <c r="G1165" s="141" t="s">
        <v>2815</v>
      </c>
      <c r="H1165" s="144">
        <v>648018134494</v>
      </c>
      <c r="I1165" s="145">
        <v>10.45</v>
      </c>
      <c r="J1165" s="146">
        <v>0.44750000000000001</v>
      </c>
      <c r="K1165" s="147">
        <f t="shared" si="18"/>
        <v>5.7736249999999991</v>
      </c>
    </row>
    <row r="1166" spans="1:11" ht="15.75">
      <c r="A1166" s="141"/>
      <c r="B1166" s="142"/>
      <c r="C1166" s="141"/>
      <c r="D1166" s="136"/>
      <c r="E1166" s="136"/>
      <c r="F1166" s="136"/>
      <c r="G1166" s="136"/>
      <c r="H1166" s="137"/>
      <c r="I1166" s="159"/>
      <c r="J1166" s="160"/>
      <c r="K1166" s="147"/>
    </row>
    <row r="1167" spans="1:11" ht="15.75">
      <c r="A1167" s="141"/>
      <c r="B1167" s="142"/>
      <c r="C1167" s="141"/>
      <c r="D1167" s="141" t="s">
        <v>2816</v>
      </c>
      <c r="E1167" s="141"/>
      <c r="F1167" s="141"/>
      <c r="G1167" s="141" t="s">
        <v>2817</v>
      </c>
      <c r="H1167" s="144">
        <v>648018000102</v>
      </c>
      <c r="I1167" s="145">
        <v>291.45</v>
      </c>
      <c r="J1167" s="146">
        <v>0.44750000000000001</v>
      </c>
      <c r="K1167" s="147">
        <f t="shared" si="18"/>
        <v>161.02612499999998</v>
      </c>
    </row>
    <row r="1168" spans="1:11" ht="15.75">
      <c r="A1168" s="141"/>
      <c r="B1168" s="142"/>
      <c r="C1168" s="141"/>
      <c r="D1168" s="141" t="s">
        <v>2818</v>
      </c>
      <c r="E1168" s="141"/>
      <c r="F1168" s="141"/>
      <c r="G1168" s="141" t="s">
        <v>2819</v>
      </c>
      <c r="H1168" s="144">
        <v>648018000119</v>
      </c>
      <c r="I1168" s="145">
        <v>291.45</v>
      </c>
      <c r="J1168" s="146">
        <v>0.44750000000000001</v>
      </c>
      <c r="K1168" s="147">
        <f t="shared" si="18"/>
        <v>161.02612499999998</v>
      </c>
    </row>
    <row r="1169" spans="1:11" ht="15.75">
      <c r="A1169" s="141"/>
      <c r="B1169" s="142"/>
      <c r="C1169" s="141"/>
      <c r="D1169" s="141" t="s">
        <v>2820</v>
      </c>
      <c r="E1169" s="141"/>
      <c r="F1169" s="141"/>
      <c r="G1169" s="141" t="s">
        <v>2821</v>
      </c>
      <c r="H1169" s="144">
        <v>648018000126</v>
      </c>
      <c r="I1169" s="145">
        <v>291.45</v>
      </c>
      <c r="J1169" s="146">
        <v>0.44750000000000001</v>
      </c>
      <c r="K1169" s="147">
        <f t="shared" si="18"/>
        <v>161.02612499999998</v>
      </c>
    </row>
    <row r="1170" spans="1:11" ht="15.75">
      <c r="A1170" s="141"/>
      <c r="B1170" s="142"/>
      <c r="C1170" s="141"/>
      <c r="D1170" s="141" t="s">
        <v>2822</v>
      </c>
      <c r="E1170" s="141"/>
      <c r="F1170" s="141"/>
      <c r="G1170" s="141" t="s">
        <v>2823</v>
      </c>
      <c r="H1170" s="144">
        <v>648018033520</v>
      </c>
      <c r="I1170" s="145">
        <v>163.44999999999999</v>
      </c>
      <c r="J1170" s="146">
        <v>0.44750000000000001</v>
      </c>
      <c r="K1170" s="147">
        <f t="shared" si="18"/>
        <v>90.306124999999994</v>
      </c>
    </row>
    <row r="1171" spans="1:11" ht="15.75">
      <c r="A1171" s="141"/>
      <c r="B1171" s="142"/>
      <c r="C1171" s="141"/>
      <c r="D1171" s="141" t="s">
        <v>2824</v>
      </c>
      <c r="E1171" s="141"/>
      <c r="F1171" s="141"/>
      <c r="G1171" s="141" t="s">
        <v>2825</v>
      </c>
      <c r="H1171" s="144">
        <v>648018033537</v>
      </c>
      <c r="I1171" s="145">
        <v>163.44999999999999</v>
      </c>
      <c r="J1171" s="146">
        <v>0.44750000000000001</v>
      </c>
      <c r="K1171" s="147">
        <f t="shared" si="18"/>
        <v>90.306124999999994</v>
      </c>
    </row>
    <row r="1172" spans="1:11" ht="15.75">
      <c r="A1172" s="141"/>
      <c r="B1172" s="142"/>
      <c r="C1172" s="141"/>
      <c r="D1172" s="136"/>
      <c r="E1172" s="136"/>
      <c r="F1172" s="136"/>
      <c r="G1172" s="136"/>
      <c r="H1172" s="137"/>
      <c r="I1172" s="159"/>
      <c r="J1172" s="160"/>
      <c r="K1172" s="147"/>
    </row>
    <row r="1173" spans="1:11" ht="15.75">
      <c r="A1173" s="141"/>
      <c r="B1173" s="142"/>
      <c r="C1173" s="141"/>
      <c r="D1173" s="141" t="s">
        <v>2826</v>
      </c>
      <c r="E1173" s="141"/>
      <c r="F1173" s="141"/>
      <c r="G1173" s="141" t="s">
        <v>2827</v>
      </c>
      <c r="H1173" s="144">
        <v>648018009228</v>
      </c>
      <c r="I1173" s="145">
        <v>102.45</v>
      </c>
      <c r="J1173" s="146">
        <v>0.44750000000000001</v>
      </c>
      <c r="K1173" s="147">
        <f t="shared" si="18"/>
        <v>56.603625000000001</v>
      </c>
    </row>
    <row r="1174" spans="1:11" ht="15.75">
      <c r="A1174" s="141"/>
      <c r="B1174" s="142"/>
      <c r="C1174" s="141"/>
      <c r="D1174" s="141" t="s">
        <v>2828</v>
      </c>
      <c r="E1174" s="141"/>
      <c r="F1174" s="141"/>
      <c r="G1174" s="141" t="s">
        <v>2829</v>
      </c>
      <c r="H1174" s="144">
        <v>648018009259</v>
      </c>
      <c r="I1174" s="145">
        <v>102.45</v>
      </c>
      <c r="J1174" s="146">
        <v>0.44750000000000001</v>
      </c>
      <c r="K1174" s="147">
        <f t="shared" si="18"/>
        <v>56.603625000000001</v>
      </c>
    </row>
    <row r="1175" spans="1:11" ht="15.75">
      <c r="A1175" s="141"/>
      <c r="B1175" s="142"/>
      <c r="C1175" s="141"/>
      <c r="D1175" s="141" t="s">
        <v>2830</v>
      </c>
      <c r="E1175" s="141"/>
      <c r="F1175" s="141"/>
      <c r="G1175" s="141" t="s">
        <v>2831</v>
      </c>
      <c r="H1175" s="144">
        <v>648018009280</v>
      </c>
      <c r="I1175" s="145">
        <v>112.45</v>
      </c>
      <c r="J1175" s="146">
        <v>0.44750000000000001</v>
      </c>
      <c r="K1175" s="147">
        <f t="shared" si="18"/>
        <v>62.128625</v>
      </c>
    </row>
    <row r="1176" spans="1:11" ht="15.75">
      <c r="A1176" s="141"/>
      <c r="B1176" s="142"/>
      <c r="C1176" s="141"/>
      <c r="D1176" s="141" t="s">
        <v>2832</v>
      </c>
      <c r="E1176" s="141"/>
      <c r="F1176" s="141"/>
      <c r="G1176" s="141" t="s">
        <v>2833</v>
      </c>
      <c r="H1176" s="144">
        <v>648018009495</v>
      </c>
      <c r="I1176" s="145">
        <v>122.95</v>
      </c>
      <c r="J1176" s="146">
        <v>0.44750000000000001</v>
      </c>
      <c r="K1176" s="147">
        <f t="shared" si="18"/>
        <v>67.92987500000001</v>
      </c>
    </row>
    <row r="1177" spans="1:11" ht="15.75">
      <c r="A1177" s="141"/>
      <c r="B1177" s="142"/>
      <c r="C1177" s="141"/>
      <c r="D1177" s="141" t="s">
        <v>2834</v>
      </c>
      <c r="E1177" s="141"/>
      <c r="F1177" s="141"/>
      <c r="G1177" s="141" t="s">
        <v>2835</v>
      </c>
      <c r="H1177" s="144">
        <v>648018126277</v>
      </c>
      <c r="I1177" s="145">
        <v>44.95</v>
      </c>
      <c r="J1177" s="146">
        <v>0.44750000000000001</v>
      </c>
      <c r="K1177" s="147">
        <f t="shared" si="18"/>
        <v>24.834875</v>
      </c>
    </row>
    <row r="1178" spans="1:11" ht="15.75">
      <c r="A1178" s="141"/>
      <c r="B1178" s="142"/>
      <c r="C1178" s="141"/>
      <c r="D1178" s="141" t="s">
        <v>2836</v>
      </c>
      <c r="E1178" s="141"/>
      <c r="F1178" s="141"/>
      <c r="G1178" s="141" t="s">
        <v>2837</v>
      </c>
      <c r="H1178" s="144">
        <v>648018132407</v>
      </c>
      <c r="I1178" s="145">
        <v>47.95</v>
      </c>
      <c r="J1178" s="146">
        <v>0.44750000000000001</v>
      </c>
      <c r="K1178" s="147">
        <f t="shared" si="18"/>
        <v>26.492375000000003</v>
      </c>
    </row>
    <row r="1179" spans="1:11" ht="15.75">
      <c r="A1179" s="141"/>
      <c r="B1179" s="142"/>
      <c r="C1179" s="141"/>
      <c r="D1179" s="141" t="s">
        <v>2838</v>
      </c>
      <c r="E1179" s="141"/>
      <c r="F1179" s="141"/>
      <c r="G1179" s="141" t="s">
        <v>2839</v>
      </c>
      <c r="H1179" s="144">
        <v>648018134470</v>
      </c>
      <c r="I1179" s="145">
        <v>71.45</v>
      </c>
      <c r="J1179" s="146">
        <v>0.44750000000000001</v>
      </c>
      <c r="K1179" s="147">
        <f t="shared" si="18"/>
        <v>39.476124999999996</v>
      </c>
    </row>
    <row r="1180" spans="1:11" ht="15.75">
      <c r="A1180" s="141"/>
      <c r="B1180" s="142"/>
      <c r="C1180" s="141"/>
      <c r="D1180" s="141" t="s">
        <v>2840</v>
      </c>
      <c r="E1180" s="141"/>
      <c r="F1180" s="141"/>
      <c r="G1180" s="141" t="s">
        <v>2841</v>
      </c>
      <c r="H1180" s="144">
        <v>648018189470</v>
      </c>
      <c r="I1180" s="145">
        <v>41.95</v>
      </c>
      <c r="J1180" s="146">
        <v>0.44750000000000001</v>
      </c>
      <c r="K1180" s="147">
        <f t="shared" si="18"/>
        <v>23.177375000000001</v>
      </c>
    </row>
    <row r="1181" spans="1:11" ht="15.75">
      <c r="A1181" s="141"/>
      <c r="B1181" s="142"/>
      <c r="C1181" s="141"/>
      <c r="D1181" s="141" t="s">
        <v>2842</v>
      </c>
      <c r="E1181" s="141"/>
      <c r="F1181" s="141"/>
      <c r="G1181" s="141" t="s">
        <v>2843</v>
      </c>
      <c r="H1181" s="144">
        <v>648018134487</v>
      </c>
      <c r="I1181" s="145">
        <v>29.45</v>
      </c>
      <c r="J1181" s="146">
        <v>0.44750000000000001</v>
      </c>
      <c r="K1181" s="147">
        <f t="shared" si="18"/>
        <v>16.271124999999998</v>
      </c>
    </row>
    <row r="1182" spans="1:11" ht="15.75">
      <c r="A1182" s="141"/>
      <c r="B1182" s="142"/>
      <c r="C1182" s="141"/>
      <c r="D1182" s="141" t="s">
        <v>2844</v>
      </c>
      <c r="E1182" s="141"/>
      <c r="F1182" s="141"/>
      <c r="G1182" s="141" t="s">
        <v>2845</v>
      </c>
      <c r="H1182" s="144">
        <v>648018126284</v>
      </c>
      <c r="I1182" s="145">
        <v>30.45</v>
      </c>
      <c r="J1182" s="146">
        <v>0.44750000000000001</v>
      </c>
      <c r="K1182" s="147">
        <f t="shared" si="18"/>
        <v>16.823625</v>
      </c>
    </row>
    <row r="1183" spans="1:11" ht="15.75">
      <c r="A1183" s="141"/>
      <c r="B1183" s="142"/>
      <c r="C1183" s="141"/>
      <c r="D1183" s="136"/>
      <c r="E1183" s="136"/>
      <c r="F1183" s="136"/>
      <c r="G1183" s="136"/>
      <c r="H1183" s="137"/>
      <c r="I1183" s="159"/>
      <c r="J1183" s="160"/>
      <c r="K1183" s="147"/>
    </row>
    <row r="1184" spans="1:11" ht="15.75">
      <c r="A1184" s="141"/>
      <c r="B1184" s="142"/>
      <c r="C1184" s="141"/>
      <c r="D1184" s="141" t="s">
        <v>2846</v>
      </c>
      <c r="E1184" s="141"/>
      <c r="F1184" s="141"/>
      <c r="G1184" s="141" t="s">
        <v>2847</v>
      </c>
      <c r="H1184" s="144">
        <v>648018009372</v>
      </c>
      <c r="I1184" s="145">
        <v>102.45</v>
      </c>
      <c r="J1184" s="146">
        <v>0.44750000000000001</v>
      </c>
      <c r="K1184" s="147">
        <f t="shared" si="18"/>
        <v>56.603625000000001</v>
      </c>
    </row>
    <row r="1185" spans="1:11" ht="15.75">
      <c r="A1185" s="141"/>
      <c r="B1185" s="142"/>
      <c r="C1185" s="141"/>
      <c r="D1185" s="141" t="s">
        <v>2848</v>
      </c>
      <c r="E1185" s="141"/>
      <c r="F1185" s="141"/>
      <c r="G1185" s="141" t="s">
        <v>2849</v>
      </c>
      <c r="H1185" s="144">
        <v>648018126260</v>
      </c>
      <c r="I1185" s="145">
        <v>26.45</v>
      </c>
      <c r="J1185" s="146">
        <v>0.44750000000000001</v>
      </c>
      <c r="K1185" s="147">
        <f t="shared" si="18"/>
        <v>14.613624999999999</v>
      </c>
    </row>
    <row r="1186" spans="1:11" ht="15.75">
      <c r="A1186" s="126"/>
      <c r="B1186" s="127"/>
      <c r="C1186" s="128"/>
      <c r="D1186" s="129"/>
      <c r="E1186" s="129"/>
      <c r="F1186" s="129"/>
      <c r="G1186" s="129"/>
      <c r="H1186" s="129"/>
      <c r="I1186" s="130"/>
      <c r="J1186" s="131"/>
      <c r="K1186" s="147"/>
    </row>
    <row r="1187" spans="1:11" ht="15.75">
      <c r="A1187" s="141"/>
      <c r="B1187" s="142"/>
      <c r="C1187" s="141"/>
      <c r="D1187" s="132"/>
      <c r="E1187" s="132"/>
      <c r="F1187" s="132"/>
      <c r="G1187" s="132"/>
      <c r="H1187" s="133"/>
      <c r="I1187" s="172"/>
      <c r="J1187" s="173"/>
      <c r="K1187" s="147"/>
    </row>
    <row r="1188" spans="1:11" ht="15.75">
      <c r="A1188" s="141"/>
      <c r="B1188" s="142"/>
      <c r="C1188" s="141"/>
      <c r="D1188" s="136"/>
      <c r="E1188" s="136"/>
      <c r="F1188" s="136"/>
      <c r="G1188" s="136"/>
      <c r="H1188" s="137"/>
      <c r="I1188" s="159"/>
      <c r="J1188" s="160"/>
      <c r="K1188" s="147"/>
    </row>
    <row r="1189" spans="1:11" ht="15.75">
      <c r="A1189" s="141"/>
      <c r="B1189" s="142"/>
      <c r="C1189" s="141"/>
      <c r="D1189" s="161"/>
      <c r="E1189" s="168"/>
      <c r="F1189" s="168"/>
      <c r="G1189" s="168"/>
      <c r="H1189" s="169"/>
      <c r="I1189" s="170"/>
      <c r="J1189" s="171"/>
      <c r="K1189" s="147"/>
    </row>
    <row r="1190" spans="1:11" ht="15.75">
      <c r="A1190" s="141"/>
      <c r="B1190" s="142"/>
      <c r="C1190" s="141"/>
      <c r="D1190" s="143" t="s">
        <v>2850</v>
      </c>
      <c r="E1190" s="141"/>
      <c r="F1190" s="141"/>
      <c r="G1190" s="143" t="s">
        <v>2851</v>
      </c>
      <c r="H1190" s="144">
        <v>604544622607</v>
      </c>
      <c r="I1190" s="145">
        <v>14.95</v>
      </c>
      <c r="J1190" s="146">
        <v>0.44750000000000001</v>
      </c>
      <c r="K1190" s="147">
        <f t="shared" si="18"/>
        <v>8.2598749999999992</v>
      </c>
    </row>
    <row r="1191" spans="1:11" ht="15.75">
      <c r="A1191" s="141"/>
      <c r="B1191" s="142"/>
      <c r="C1191" s="141"/>
      <c r="D1191" s="136"/>
      <c r="E1191" s="136"/>
      <c r="F1191" s="136"/>
      <c r="G1191" s="136"/>
      <c r="H1191" s="137"/>
      <c r="I1191" s="159"/>
      <c r="J1191" s="160"/>
      <c r="K1191" s="147"/>
    </row>
    <row r="1192" spans="1:11" ht="15.75">
      <c r="A1192" s="141"/>
      <c r="B1192" s="142"/>
      <c r="C1192" s="141"/>
      <c r="D1192" s="141" t="s">
        <v>2852</v>
      </c>
      <c r="E1192" s="141"/>
      <c r="F1192" s="141"/>
      <c r="G1192" s="141" t="s">
        <v>2853</v>
      </c>
      <c r="H1192" s="144">
        <v>648018005060</v>
      </c>
      <c r="I1192" s="145">
        <v>24.95</v>
      </c>
      <c r="J1192" s="146">
        <v>0.44750000000000001</v>
      </c>
      <c r="K1192" s="147">
        <f t="shared" si="18"/>
        <v>13.784875</v>
      </c>
    </row>
    <row r="1193" spans="1:11" ht="15.75">
      <c r="A1193" s="141"/>
      <c r="B1193" s="142"/>
      <c r="C1193" s="141"/>
      <c r="D1193" s="141" t="s">
        <v>2854</v>
      </c>
      <c r="E1193" s="141"/>
      <c r="F1193" s="141"/>
      <c r="G1193" s="141" t="s">
        <v>2855</v>
      </c>
      <c r="H1193" s="144">
        <v>648018014369</v>
      </c>
      <c r="I1193" s="145">
        <v>23.95</v>
      </c>
      <c r="J1193" s="146">
        <v>0.44750000000000001</v>
      </c>
      <c r="K1193" s="147">
        <f t="shared" si="18"/>
        <v>13.232374999999999</v>
      </c>
    </row>
    <row r="1194" spans="1:11" ht="15.75">
      <c r="A1194" s="141"/>
      <c r="B1194" s="142"/>
      <c r="C1194" s="141"/>
      <c r="D1194" s="141" t="s">
        <v>2856</v>
      </c>
      <c r="E1194" s="141"/>
      <c r="F1194" s="141"/>
      <c r="G1194" s="141" t="s">
        <v>2855</v>
      </c>
      <c r="H1194" s="144">
        <v>648018015212</v>
      </c>
      <c r="I1194" s="145">
        <v>23.95</v>
      </c>
      <c r="J1194" s="146">
        <v>0.44750000000000001</v>
      </c>
      <c r="K1194" s="147">
        <f t="shared" si="18"/>
        <v>13.232374999999999</v>
      </c>
    </row>
    <row r="1195" spans="1:11" ht="15.75">
      <c r="A1195" s="141"/>
      <c r="B1195" s="141"/>
      <c r="C1195" s="141"/>
      <c r="D1195" s="141" t="s">
        <v>2857</v>
      </c>
      <c r="E1195" s="141"/>
      <c r="F1195" s="141"/>
      <c r="G1195" s="141" t="s">
        <v>2855</v>
      </c>
      <c r="H1195" s="144">
        <v>648018028489</v>
      </c>
      <c r="I1195" s="145">
        <v>23.95</v>
      </c>
      <c r="J1195" s="146">
        <v>0.44750000000000001</v>
      </c>
      <c r="K1195" s="147">
        <f t="shared" si="18"/>
        <v>13.232374999999999</v>
      </c>
    </row>
    <row r="1196" spans="1:11" ht="15.75">
      <c r="A1196" s="141"/>
      <c r="B1196" s="141"/>
      <c r="C1196" s="141"/>
      <c r="D1196" s="141" t="s">
        <v>2858</v>
      </c>
      <c r="E1196" s="141"/>
      <c r="F1196" s="141"/>
      <c r="G1196" s="141" t="s">
        <v>2855</v>
      </c>
      <c r="H1196" s="144">
        <v>648018015229</v>
      </c>
      <c r="I1196" s="145">
        <v>23.95</v>
      </c>
      <c r="J1196" s="146">
        <v>0.44750000000000001</v>
      </c>
      <c r="K1196" s="147">
        <f t="shared" si="18"/>
        <v>13.232374999999999</v>
      </c>
    </row>
    <row r="1197" spans="1:11" ht="15.75">
      <c r="A1197" s="141"/>
      <c r="B1197" s="141"/>
      <c r="C1197" s="141"/>
      <c r="D1197" s="141" t="s">
        <v>2859</v>
      </c>
      <c r="E1197" s="141"/>
      <c r="F1197" s="141"/>
      <c r="G1197" s="141" t="s">
        <v>2860</v>
      </c>
      <c r="H1197" s="144">
        <v>648018127250</v>
      </c>
      <c r="I1197" s="145">
        <v>37.950000000000003</v>
      </c>
      <c r="J1197" s="146">
        <v>0.44750000000000001</v>
      </c>
      <c r="K1197" s="147">
        <f t="shared" si="18"/>
        <v>20.967375000000001</v>
      </c>
    </row>
    <row r="1198" spans="1:11" ht="15.75">
      <c r="A1198" s="141"/>
      <c r="B1198" s="141"/>
      <c r="C1198" s="141"/>
      <c r="D1198" s="141" t="s">
        <v>2861</v>
      </c>
      <c r="E1198" s="141"/>
      <c r="F1198" s="141"/>
      <c r="G1198" s="141" t="s">
        <v>2862</v>
      </c>
      <c r="H1198" s="144">
        <v>648018127267</v>
      </c>
      <c r="I1198" s="145">
        <v>32.950000000000003</v>
      </c>
      <c r="J1198" s="146">
        <v>0.44750000000000001</v>
      </c>
      <c r="K1198" s="147">
        <f t="shared" si="18"/>
        <v>18.204875000000001</v>
      </c>
    </row>
    <row r="1199" spans="1:11" ht="15.75">
      <c r="A1199" s="141"/>
      <c r="B1199" s="141"/>
      <c r="C1199" s="141"/>
      <c r="D1199" s="141" t="s">
        <v>2863</v>
      </c>
      <c r="E1199" s="141"/>
      <c r="F1199" s="141"/>
      <c r="G1199" s="141" t="s">
        <v>2864</v>
      </c>
      <c r="H1199" s="144">
        <v>648018005084</v>
      </c>
      <c r="I1199" s="145">
        <v>24.95</v>
      </c>
      <c r="J1199" s="146">
        <v>0.44750000000000001</v>
      </c>
      <c r="K1199" s="147">
        <f t="shared" si="18"/>
        <v>13.784875</v>
      </c>
    </row>
    <row r="1200" spans="1:11" ht="15.75">
      <c r="A1200" s="141"/>
      <c r="B1200" s="141"/>
      <c r="C1200" s="141"/>
      <c r="D1200" s="141" t="s">
        <v>2865</v>
      </c>
      <c r="E1200" s="141"/>
      <c r="F1200" s="141"/>
      <c r="G1200" s="141" t="s">
        <v>2866</v>
      </c>
      <c r="H1200" s="144">
        <v>648018014376</v>
      </c>
      <c r="I1200" s="145">
        <v>23.95</v>
      </c>
      <c r="J1200" s="146">
        <v>0.44750000000000001</v>
      </c>
      <c r="K1200" s="147">
        <f t="shared" si="18"/>
        <v>13.232374999999999</v>
      </c>
    </row>
    <row r="1201" spans="1:11" ht="15.75">
      <c r="A1201" s="141"/>
      <c r="B1201" s="141"/>
      <c r="C1201" s="141"/>
      <c r="D1201" s="141" t="s">
        <v>2867</v>
      </c>
      <c r="E1201" s="141"/>
      <c r="F1201" s="141"/>
      <c r="G1201" s="141" t="s">
        <v>2866</v>
      </c>
      <c r="H1201" s="144">
        <v>648018015236</v>
      </c>
      <c r="I1201" s="145">
        <v>23.95</v>
      </c>
      <c r="J1201" s="146">
        <v>0.44750000000000001</v>
      </c>
      <c r="K1201" s="147">
        <f t="shared" si="18"/>
        <v>13.232374999999999</v>
      </c>
    </row>
    <row r="1202" spans="1:11" ht="15.75">
      <c r="A1202" s="141"/>
      <c r="B1202" s="141"/>
      <c r="C1202" s="141"/>
      <c r="D1202" s="141" t="s">
        <v>2868</v>
      </c>
      <c r="E1202" s="141"/>
      <c r="F1202" s="141"/>
      <c r="G1202" s="141" t="s">
        <v>2866</v>
      </c>
      <c r="H1202" s="144">
        <v>648018028472</v>
      </c>
      <c r="I1202" s="145">
        <v>23.95</v>
      </c>
      <c r="J1202" s="146">
        <v>0.44750000000000001</v>
      </c>
      <c r="K1202" s="147">
        <f t="shared" si="18"/>
        <v>13.232374999999999</v>
      </c>
    </row>
    <row r="1203" spans="1:11" ht="15.75">
      <c r="A1203" s="141"/>
      <c r="B1203" s="141"/>
      <c r="C1203" s="141"/>
      <c r="D1203" s="141" t="s">
        <v>2869</v>
      </c>
      <c r="E1203" s="141"/>
      <c r="F1203" s="141"/>
      <c r="G1203" s="141" t="s">
        <v>2866</v>
      </c>
      <c r="H1203" s="144">
        <v>648018015243</v>
      </c>
      <c r="I1203" s="145">
        <v>23.95</v>
      </c>
      <c r="J1203" s="146">
        <v>0.44750000000000001</v>
      </c>
      <c r="K1203" s="147">
        <f t="shared" si="18"/>
        <v>13.232374999999999</v>
      </c>
    </row>
    <row r="1204" spans="1:11" ht="15.75">
      <c r="A1204" s="141"/>
      <c r="B1204" s="141"/>
      <c r="C1204" s="141"/>
      <c r="D1204" s="141" t="s">
        <v>2870</v>
      </c>
      <c r="E1204" s="141"/>
      <c r="F1204" s="141"/>
      <c r="G1204" s="141" t="s">
        <v>2871</v>
      </c>
      <c r="H1204" s="144">
        <v>648018127274</v>
      </c>
      <c r="I1204" s="145">
        <v>37.950000000000003</v>
      </c>
      <c r="J1204" s="146">
        <v>0.44750000000000001</v>
      </c>
      <c r="K1204" s="147">
        <f t="shared" si="18"/>
        <v>20.967375000000001</v>
      </c>
    </row>
    <row r="1205" spans="1:11" ht="15.75">
      <c r="A1205" s="141"/>
      <c r="B1205" s="141"/>
      <c r="C1205" s="141"/>
      <c r="D1205" s="141" t="s">
        <v>2872</v>
      </c>
      <c r="E1205" s="141"/>
      <c r="F1205" s="141"/>
      <c r="G1205" s="141" t="s">
        <v>2873</v>
      </c>
      <c r="H1205" s="144">
        <v>648018127281</v>
      </c>
      <c r="I1205" s="145">
        <v>32.950000000000003</v>
      </c>
      <c r="J1205" s="146">
        <v>0.44750000000000001</v>
      </c>
      <c r="K1205" s="147">
        <f t="shared" si="18"/>
        <v>18.204875000000001</v>
      </c>
    </row>
    <row r="1206" spans="1:11" ht="15.75">
      <c r="A1206" s="141"/>
      <c r="B1206" s="141"/>
      <c r="C1206" s="141"/>
      <c r="D1206" s="141" t="s">
        <v>2874</v>
      </c>
      <c r="E1206" s="141"/>
      <c r="F1206" s="141"/>
      <c r="G1206" s="141" t="s">
        <v>2875</v>
      </c>
      <c r="H1206" s="144">
        <v>648018005206</v>
      </c>
      <c r="I1206" s="145">
        <v>23.95</v>
      </c>
      <c r="J1206" s="146">
        <v>0.44750000000000001</v>
      </c>
      <c r="K1206" s="147">
        <f t="shared" si="18"/>
        <v>13.232374999999999</v>
      </c>
    </row>
    <row r="1207" spans="1:11" ht="15.75">
      <c r="A1207" s="141"/>
      <c r="B1207" s="141"/>
      <c r="C1207" s="141"/>
      <c r="D1207" s="141" t="s">
        <v>2876</v>
      </c>
      <c r="E1207" s="141"/>
      <c r="F1207" s="141"/>
      <c r="G1207" s="141" t="s">
        <v>2877</v>
      </c>
      <c r="H1207" s="144">
        <v>648018014390</v>
      </c>
      <c r="I1207" s="145">
        <v>22.95</v>
      </c>
      <c r="J1207" s="146">
        <v>0.44750000000000001</v>
      </c>
      <c r="K1207" s="147">
        <f t="shared" si="18"/>
        <v>12.679874999999999</v>
      </c>
    </row>
    <row r="1208" spans="1:11" ht="15.75">
      <c r="A1208" s="141"/>
      <c r="B1208" s="141"/>
      <c r="C1208" s="141"/>
      <c r="D1208" s="141" t="s">
        <v>2878</v>
      </c>
      <c r="E1208" s="141"/>
      <c r="F1208" s="141"/>
      <c r="G1208" s="141" t="s">
        <v>2879</v>
      </c>
      <c r="H1208" s="144">
        <v>648018015250</v>
      </c>
      <c r="I1208" s="145">
        <v>22.95</v>
      </c>
      <c r="J1208" s="146">
        <v>0.44750000000000001</v>
      </c>
      <c r="K1208" s="147">
        <f t="shared" si="18"/>
        <v>12.679874999999999</v>
      </c>
    </row>
    <row r="1209" spans="1:11" ht="15.75">
      <c r="A1209" s="141"/>
      <c r="B1209" s="141"/>
      <c r="C1209" s="141"/>
      <c r="D1209" s="141" t="s">
        <v>2880</v>
      </c>
      <c r="E1209" s="141"/>
      <c r="F1209" s="141"/>
      <c r="G1209" s="141" t="s">
        <v>2881</v>
      </c>
      <c r="H1209" s="144">
        <v>648018028496</v>
      </c>
      <c r="I1209" s="145">
        <v>22.95</v>
      </c>
      <c r="J1209" s="146">
        <v>0.44750000000000001</v>
      </c>
      <c r="K1209" s="147">
        <f t="shared" si="18"/>
        <v>12.679874999999999</v>
      </c>
    </row>
    <row r="1210" spans="1:11" ht="15.75">
      <c r="A1210" s="141"/>
      <c r="B1210" s="141"/>
      <c r="C1210" s="141"/>
      <c r="D1210" s="141" t="s">
        <v>2882</v>
      </c>
      <c r="E1210" s="141"/>
      <c r="F1210" s="141"/>
      <c r="G1210" s="141" t="s">
        <v>2883</v>
      </c>
      <c r="H1210" s="144">
        <v>648018015281</v>
      </c>
      <c r="I1210" s="145">
        <v>22.95</v>
      </c>
      <c r="J1210" s="146">
        <v>0.44750000000000001</v>
      </c>
      <c r="K1210" s="147">
        <f t="shared" si="18"/>
        <v>12.679874999999999</v>
      </c>
    </row>
    <row r="1211" spans="1:11" ht="15.75">
      <c r="A1211" s="141"/>
      <c r="B1211" s="141"/>
      <c r="C1211" s="141"/>
      <c r="D1211" s="141" t="s">
        <v>2884</v>
      </c>
      <c r="E1211" s="141"/>
      <c r="F1211" s="141"/>
      <c r="G1211" s="141" t="s">
        <v>2885</v>
      </c>
      <c r="H1211" s="144">
        <v>648018010293</v>
      </c>
      <c r="I1211" s="145">
        <v>24.95</v>
      </c>
      <c r="J1211" s="146">
        <v>0.44750000000000001</v>
      </c>
      <c r="K1211" s="147">
        <f t="shared" si="18"/>
        <v>13.784875</v>
      </c>
    </row>
    <row r="1212" spans="1:11" ht="15.75">
      <c r="A1212" s="141"/>
      <c r="B1212" s="141"/>
      <c r="C1212" s="141"/>
      <c r="D1212" s="141" t="s">
        <v>2886</v>
      </c>
      <c r="E1212" s="141"/>
      <c r="F1212" s="141"/>
      <c r="G1212" s="141" t="s">
        <v>2887</v>
      </c>
      <c r="H1212" s="144">
        <v>648018015205</v>
      </c>
      <c r="I1212" s="145">
        <v>16.95</v>
      </c>
      <c r="J1212" s="146">
        <v>0.44750000000000001</v>
      </c>
      <c r="K1212" s="147">
        <f t="shared" si="18"/>
        <v>9.3648749999999996</v>
      </c>
    </row>
    <row r="1213" spans="1:11" ht="15.75">
      <c r="A1213" s="141"/>
      <c r="B1213" s="141"/>
      <c r="C1213" s="141"/>
      <c r="D1213" s="141" t="s">
        <v>2888</v>
      </c>
      <c r="E1213" s="141"/>
      <c r="F1213" s="141"/>
      <c r="G1213" s="141" t="s">
        <v>2889</v>
      </c>
      <c r="H1213" s="144">
        <v>648018026867</v>
      </c>
      <c r="I1213" s="145">
        <v>11.95</v>
      </c>
      <c r="J1213" s="146">
        <v>0.44750000000000001</v>
      </c>
      <c r="K1213" s="147">
        <f t="shared" si="18"/>
        <v>6.6023749999999994</v>
      </c>
    </row>
    <row r="1214" spans="1:11" ht="15.75">
      <c r="A1214" s="141"/>
      <c r="B1214" s="141"/>
      <c r="C1214" s="141"/>
      <c r="D1214" s="141" t="s">
        <v>2890</v>
      </c>
      <c r="E1214" s="141"/>
      <c r="F1214" s="141"/>
      <c r="G1214" s="141" t="s">
        <v>2891</v>
      </c>
      <c r="H1214" s="144">
        <v>648018092145</v>
      </c>
      <c r="I1214" s="145">
        <v>23.95</v>
      </c>
      <c r="J1214" s="146">
        <v>0.44750000000000001</v>
      </c>
      <c r="K1214" s="147">
        <f t="shared" si="18"/>
        <v>13.232374999999999</v>
      </c>
    </row>
    <row r="1215" spans="1:11" ht="15.75">
      <c r="A1215" s="141"/>
      <c r="B1215" s="141"/>
      <c r="C1215" s="141"/>
      <c r="D1215" s="141" t="s">
        <v>2892</v>
      </c>
      <c r="E1215" s="141"/>
      <c r="F1215" s="141"/>
      <c r="G1215" s="141" t="s">
        <v>2893</v>
      </c>
      <c r="H1215" s="144">
        <v>648018092152</v>
      </c>
      <c r="I1215" s="145">
        <v>23.95</v>
      </c>
      <c r="J1215" s="146">
        <v>0.44750000000000001</v>
      </c>
      <c r="K1215" s="147">
        <f t="shared" si="18"/>
        <v>13.232374999999999</v>
      </c>
    </row>
    <row r="1216" spans="1:11" ht="15.75">
      <c r="A1216" s="141"/>
      <c r="B1216" s="141"/>
      <c r="C1216" s="141"/>
      <c r="D1216" s="141" t="s">
        <v>2894</v>
      </c>
      <c r="E1216" s="141"/>
      <c r="F1216" s="141"/>
      <c r="G1216" s="141" t="s">
        <v>2891</v>
      </c>
      <c r="H1216" s="144">
        <v>648018092169</v>
      </c>
      <c r="I1216" s="145">
        <v>23.95</v>
      </c>
      <c r="J1216" s="146">
        <v>0.44750000000000001</v>
      </c>
      <c r="K1216" s="147">
        <f t="shared" si="18"/>
        <v>13.232374999999999</v>
      </c>
    </row>
    <row r="1217" spans="1:11" ht="15.75">
      <c r="A1217" s="141"/>
      <c r="B1217" s="141"/>
      <c r="C1217" s="141"/>
      <c r="D1217" s="141" t="s">
        <v>2895</v>
      </c>
      <c r="E1217" s="141"/>
      <c r="F1217" s="141"/>
      <c r="G1217" s="141" t="s">
        <v>2891</v>
      </c>
      <c r="H1217" s="144">
        <v>648018092176</v>
      </c>
      <c r="I1217" s="145">
        <v>23.95</v>
      </c>
      <c r="J1217" s="146">
        <v>0.44750000000000001</v>
      </c>
      <c r="K1217" s="147">
        <f t="shared" si="18"/>
        <v>13.232374999999999</v>
      </c>
    </row>
    <row r="1218" spans="1:11" ht="15.75">
      <c r="A1218" s="141"/>
      <c r="B1218" s="141"/>
      <c r="C1218" s="141"/>
      <c r="D1218" s="141" t="s">
        <v>2896</v>
      </c>
      <c r="E1218" s="141"/>
      <c r="F1218" s="141"/>
      <c r="G1218" s="141" t="s">
        <v>2897</v>
      </c>
      <c r="H1218" s="144">
        <v>648018120220</v>
      </c>
      <c r="I1218" s="145">
        <v>42.95</v>
      </c>
      <c r="J1218" s="146">
        <v>0.44750000000000001</v>
      </c>
      <c r="K1218" s="147">
        <f t="shared" si="18"/>
        <v>23.729875</v>
      </c>
    </row>
    <row r="1219" spans="1:11" ht="15.75">
      <c r="A1219" s="141"/>
      <c r="B1219" s="141"/>
      <c r="C1219" s="141"/>
      <c r="D1219" s="141" t="s">
        <v>2898</v>
      </c>
      <c r="E1219" s="141"/>
      <c r="F1219" s="141"/>
      <c r="G1219" s="141" t="s">
        <v>2899</v>
      </c>
      <c r="H1219" s="144">
        <v>648018120237</v>
      </c>
      <c r="I1219" s="145">
        <v>42.95</v>
      </c>
      <c r="J1219" s="146">
        <v>0.44750000000000001</v>
      </c>
      <c r="K1219" s="147">
        <f t="shared" si="18"/>
        <v>23.729875</v>
      </c>
    </row>
    <row r="1220" spans="1:11" ht="15.75">
      <c r="A1220" s="141"/>
      <c r="B1220" s="141"/>
      <c r="C1220" s="141"/>
      <c r="D1220" s="141" t="s">
        <v>2900</v>
      </c>
      <c r="E1220" s="141"/>
      <c r="F1220" s="141"/>
      <c r="G1220" s="141" t="s">
        <v>2901</v>
      </c>
      <c r="H1220" s="144">
        <v>648018120244</v>
      </c>
      <c r="I1220" s="145">
        <v>42.95</v>
      </c>
      <c r="J1220" s="146">
        <v>0.44750000000000001</v>
      </c>
      <c r="K1220" s="147">
        <f t="shared" si="18"/>
        <v>23.729875</v>
      </c>
    </row>
    <row r="1221" spans="1:11" ht="15.75">
      <c r="A1221" s="141"/>
      <c r="B1221" s="141"/>
      <c r="C1221" s="141"/>
      <c r="D1221" s="141" t="s">
        <v>2902</v>
      </c>
      <c r="E1221" s="141"/>
      <c r="F1221" s="141"/>
      <c r="G1221" s="141" t="s">
        <v>2903</v>
      </c>
      <c r="H1221" s="144">
        <v>648018120251</v>
      </c>
      <c r="I1221" s="145">
        <v>42.95</v>
      </c>
      <c r="J1221" s="146">
        <v>0.44750000000000001</v>
      </c>
      <c r="K1221" s="147">
        <f t="shared" si="18"/>
        <v>23.729875</v>
      </c>
    </row>
    <row r="1222" spans="1:11" ht="15.75">
      <c r="A1222" s="141"/>
      <c r="B1222" s="174"/>
      <c r="C1222" s="141"/>
      <c r="D1222" s="141" t="s">
        <v>2904</v>
      </c>
      <c r="E1222" s="141"/>
      <c r="F1222" s="141"/>
      <c r="G1222" s="141" t="s">
        <v>2905</v>
      </c>
      <c r="H1222" s="144">
        <v>648018219672</v>
      </c>
      <c r="I1222" s="145">
        <v>50.95</v>
      </c>
      <c r="J1222" s="146">
        <v>0.44750000000000001</v>
      </c>
      <c r="K1222" s="147">
        <f t="shared" si="18"/>
        <v>28.149875000000002</v>
      </c>
    </row>
    <row r="1223" spans="1:11" ht="15.75">
      <c r="A1223" s="141"/>
      <c r="B1223" s="174"/>
      <c r="C1223" s="141"/>
      <c r="D1223" s="141" t="s">
        <v>2906</v>
      </c>
      <c r="E1223" s="141"/>
      <c r="F1223" s="141"/>
      <c r="G1223" s="141" t="s">
        <v>2907</v>
      </c>
      <c r="H1223" s="144">
        <v>648018219665</v>
      </c>
      <c r="I1223" s="145">
        <v>40.950000000000003</v>
      </c>
      <c r="J1223" s="146">
        <v>0.44750000000000001</v>
      </c>
      <c r="K1223" s="147">
        <f t="shared" si="18"/>
        <v>22.624875000000003</v>
      </c>
    </row>
    <row r="1224" spans="1:11" ht="15.75">
      <c r="A1224" s="141"/>
      <c r="B1224" s="141"/>
      <c r="C1224" s="141"/>
      <c r="D1224" s="141" t="s">
        <v>2908</v>
      </c>
      <c r="E1224" s="141"/>
      <c r="F1224" s="141"/>
      <c r="G1224" s="141" t="s">
        <v>2909</v>
      </c>
      <c r="H1224" s="144">
        <v>648018120268</v>
      </c>
      <c r="I1224" s="145">
        <v>10.95</v>
      </c>
      <c r="J1224" s="146">
        <v>0.44750000000000001</v>
      </c>
      <c r="K1224" s="147">
        <f t="shared" si="18"/>
        <v>6.0498749999999992</v>
      </c>
    </row>
    <row r="1225" spans="1:11" ht="15.75">
      <c r="A1225" s="141"/>
      <c r="B1225" s="141"/>
      <c r="C1225" s="141"/>
      <c r="D1225" s="141" t="s">
        <v>2910</v>
      </c>
      <c r="E1225" s="141"/>
      <c r="F1225" s="141"/>
      <c r="G1225" s="141" t="s">
        <v>2911</v>
      </c>
      <c r="H1225" s="144">
        <v>648018120275</v>
      </c>
      <c r="I1225" s="145">
        <v>10.95</v>
      </c>
      <c r="J1225" s="146">
        <v>0.44750000000000001</v>
      </c>
      <c r="K1225" s="147">
        <f t="shared" ref="K1225:K1309" si="19">I1225-(I1225*0.4475)</f>
        <v>6.0498749999999992</v>
      </c>
    </row>
    <row r="1226" spans="1:11" ht="15.75">
      <c r="A1226" s="141"/>
      <c r="B1226" s="141"/>
      <c r="C1226" s="141"/>
      <c r="D1226" s="141" t="s">
        <v>2912</v>
      </c>
      <c r="E1226" s="141"/>
      <c r="F1226" s="141"/>
      <c r="G1226" s="141" t="s">
        <v>2913</v>
      </c>
      <c r="H1226" s="144">
        <v>648018120299</v>
      </c>
      <c r="I1226" s="145">
        <v>10.95</v>
      </c>
      <c r="J1226" s="146">
        <v>0.44750000000000001</v>
      </c>
      <c r="K1226" s="147">
        <f t="shared" si="19"/>
        <v>6.0498749999999992</v>
      </c>
    </row>
    <row r="1227" spans="1:11" ht="15.75">
      <c r="A1227" s="141"/>
      <c r="B1227" s="141"/>
      <c r="C1227" s="141"/>
      <c r="D1227" s="141" t="s">
        <v>2914</v>
      </c>
      <c r="E1227" s="141"/>
      <c r="F1227" s="141"/>
      <c r="G1227" s="141" t="s">
        <v>2915</v>
      </c>
      <c r="H1227" s="144">
        <v>648018120305</v>
      </c>
      <c r="I1227" s="145">
        <v>10.95</v>
      </c>
      <c r="J1227" s="146">
        <v>0.44750000000000001</v>
      </c>
      <c r="K1227" s="147">
        <f t="shared" si="19"/>
        <v>6.0498749999999992</v>
      </c>
    </row>
    <row r="1228" spans="1:11" ht="15.75">
      <c r="A1228" s="141"/>
      <c r="B1228" s="141"/>
      <c r="C1228" s="141"/>
      <c r="D1228" s="141" t="s">
        <v>2916</v>
      </c>
      <c r="E1228" s="141"/>
      <c r="F1228" s="141"/>
      <c r="G1228" s="141" t="s">
        <v>2917</v>
      </c>
      <c r="H1228" s="144">
        <v>648018120329</v>
      </c>
      <c r="I1228" s="145">
        <v>19.95</v>
      </c>
      <c r="J1228" s="146">
        <v>0.44750000000000001</v>
      </c>
      <c r="K1228" s="147">
        <f t="shared" si="19"/>
        <v>11.022375</v>
      </c>
    </row>
    <row r="1229" spans="1:11" ht="15.75">
      <c r="A1229" s="141"/>
      <c r="B1229" s="141"/>
      <c r="C1229" s="141"/>
      <c r="D1229" s="141" t="s">
        <v>2918</v>
      </c>
      <c r="E1229" s="141"/>
      <c r="F1229" s="141"/>
      <c r="G1229" s="141" t="s">
        <v>2919</v>
      </c>
      <c r="H1229" s="144">
        <v>648018120336</v>
      </c>
      <c r="I1229" s="145">
        <v>19.95</v>
      </c>
      <c r="J1229" s="146">
        <v>0.44750000000000001</v>
      </c>
      <c r="K1229" s="147">
        <f t="shared" si="19"/>
        <v>11.022375</v>
      </c>
    </row>
    <row r="1230" spans="1:11" ht="15.75">
      <c r="A1230" s="141"/>
      <c r="B1230" s="142"/>
      <c r="C1230" s="141"/>
      <c r="D1230" s="141" t="s">
        <v>2920</v>
      </c>
      <c r="E1230" s="141"/>
      <c r="F1230" s="141"/>
      <c r="G1230" s="141" t="s">
        <v>2921</v>
      </c>
      <c r="H1230" s="144">
        <v>648018120350</v>
      </c>
      <c r="I1230" s="145">
        <v>19.95</v>
      </c>
      <c r="J1230" s="146">
        <v>0.44750000000000001</v>
      </c>
      <c r="K1230" s="147">
        <f t="shared" si="19"/>
        <v>11.022375</v>
      </c>
    </row>
    <row r="1231" spans="1:11" ht="15.75">
      <c r="A1231" s="141"/>
      <c r="B1231" s="142"/>
      <c r="C1231" s="141"/>
      <c r="D1231" s="141" t="s">
        <v>2922</v>
      </c>
      <c r="E1231" s="141"/>
      <c r="F1231" s="141"/>
      <c r="G1231" s="141" t="s">
        <v>2923</v>
      </c>
      <c r="H1231" s="144">
        <v>648018120367</v>
      </c>
      <c r="I1231" s="145">
        <v>19.95</v>
      </c>
      <c r="J1231" s="146">
        <v>0.44750000000000001</v>
      </c>
      <c r="K1231" s="147">
        <f t="shared" si="19"/>
        <v>11.022375</v>
      </c>
    </row>
    <row r="1232" spans="1:11" ht="15.75">
      <c r="A1232" s="141"/>
      <c r="B1232" s="142"/>
      <c r="C1232" s="141"/>
      <c r="D1232" s="141" t="s">
        <v>2924</v>
      </c>
      <c r="E1232" s="141"/>
      <c r="F1232" s="141"/>
      <c r="G1232" s="141" t="s">
        <v>2925</v>
      </c>
      <c r="H1232" s="144">
        <v>648018154560</v>
      </c>
      <c r="I1232" s="145">
        <v>25.95</v>
      </c>
      <c r="J1232" s="146">
        <v>0.44750000000000001</v>
      </c>
      <c r="K1232" s="147">
        <f t="shared" si="19"/>
        <v>14.337375</v>
      </c>
    </row>
    <row r="1233" spans="1:11" ht="15.75">
      <c r="A1233" s="141"/>
      <c r="B1233" s="142"/>
      <c r="C1233" s="141"/>
      <c r="D1233" s="141" t="s">
        <v>2926</v>
      </c>
      <c r="E1233" s="141"/>
      <c r="F1233" s="141"/>
      <c r="G1233" s="141" t="s">
        <v>2927</v>
      </c>
      <c r="H1233" s="144">
        <v>648018134852</v>
      </c>
      <c r="I1233" s="145">
        <v>18.95</v>
      </c>
      <c r="J1233" s="146">
        <v>0.44750000000000001</v>
      </c>
      <c r="K1233" s="147">
        <f t="shared" si="19"/>
        <v>10.469875</v>
      </c>
    </row>
    <row r="1234" spans="1:11" ht="15.75">
      <c r="A1234" s="141"/>
      <c r="B1234" s="142"/>
      <c r="C1234" s="141"/>
      <c r="D1234" s="141" t="s">
        <v>2928</v>
      </c>
      <c r="E1234" s="141"/>
      <c r="F1234" s="141"/>
      <c r="G1234" s="141" t="s">
        <v>2929</v>
      </c>
      <c r="H1234" s="144">
        <v>648018176982</v>
      </c>
      <c r="I1234" s="145">
        <v>13.95</v>
      </c>
      <c r="J1234" s="146">
        <v>0.44750000000000001</v>
      </c>
      <c r="K1234" s="147">
        <f t="shared" si="19"/>
        <v>7.7073749999999999</v>
      </c>
    </row>
    <row r="1235" spans="1:11" ht="15.75">
      <c r="A1235" s="141"/>
      <c r="B1235" s="142"/>
      <c r="C1235" s="141"/>
      <c r="D1235" s="141" t="s">
        <v>2930</v>
      </c>
      <c r="E1235" s="141"/>
      <c r="F1235" s="141"/>
      <c r="G1235" s="141" t="s">
        <v>2931</v>
      </c>
      <c r="H1235" s="144">
        <v>648018176999</v>
      </c>
      <c r="I1235" s="145">
        <v>13.95</v>
      </c>
      <c r="J1235" s="146">
        <v>0.44750000000000001</v>
      </c>
      <c r="K1235" s="147">
        <f t="shared" si="19"/>
        <v>7.7073749999999999</v>
      </c>
    </row>
    <row r="1236" spans="1:11" ht="15.75">
      <c r="A1236" s="141"/>
      <c r="B1236" s="142"/>
      <c r="C1236" s="141"/>
      <c r="D1236" s="136"/>
      <c r="E1236" s="136"/>
      <c r="F1236" s="136"/>
      <c r="G1236" s="136"/>
      <c r="H1236" s="137"/>
      <c r="I1236" s="159"/>
      <c r="J1236" s="160"/>
      <c r="K1236" s="147"/>
    </row>
    <row r="1237" spans="1:11" ht="15.75">
      <c r="A1237" s="141"/>
      <c r="B1237" s="142"/>
      <c r="C1237" s="141"/>
      <c r="D1237" s="141" t="s">
        <v>2932</v>
      </c>
      <c r="E1237" s="141"/>
      <c r="F1237" s="141"/>
      <c r="G1237" s="141" t="s">
        <v>2933</v>
      </c>
      <c r="H1237" s="144">
        <v>648018003127</v>
      </c>
      <c r="I1237" s="145">
        <v>40.950000000000003</v>
      </c>
      <c r="J1237" s="146">
        <v>0.44750000000000001</v>
      </c>
      <c r="K1237" s="147">
        <f t="shared" si="19"/>
        <v>22.624875000000003</v>
      </c>
    </row>
    <row r="1238" spans="1:11" ht="15.75">
      <c r="A1238" s="141"/>
      <c r="B1238" s="142"/>
      <c r="C1238" s="141"/>
      <c r="D1238" s="141" t="s">
        <v>2934</v>
      </c>
      <c r="E1238" s="141"/>
      <c r="F1238" s="141"/>
      <c r="G1238" s="141" t="s">
        <v>2935</v>
      </c>
      <c r="H1238" s="144">
        <v>648018003141</v>
      </c>
      <c r="I1238" s="145">
        <v>40.950000000000003</v>
      </c>
      <c r="J1238" s="146">
        <v>0.44750000000000001</v>
      </c>
      <c r="K1238" s="147">
        <f t="shared" si="19"/>
        <v>22.624875000000003</v>
      </c>
    </row>
    <row r="1239" spans="1:11" ht="15.75">
      <c r="A1239" s="141"/>
      <c r="B1239" s="141"/>
      <c r="C1239" s="141"/>
      <c r="D1239" s="141" t="s">
        <v>2936</v>
      </c>
      <c r="E1239" s="141"/>
      <c r="F1239" s="141"/>
      <c r="G1239" s="141" t="s">
        <v>2937</v>
      </c>
      <c r="H1239" s="144">
        <v>648018138904</v>
      </c>
      <c r="I1239" s="145">
        <v>41.95</v>
      </c>
      <c r="J1239" s="146">
        <v>0.44750000000000001</v>
      </c>
      <c r="K1239" s="147">
        <f t="shared" si="19"/>
        <v>23.177375000000001</v>
      </c>
    </row>
    <row r="1240" spans="1:11" ht="15.75">
      <c r="A1240" s="141"/>
      <c r="B1240" s="141"/>
      <c r="C1240" s="141"/>
      <c r="D1240" s="141" t="s">
        <v>2938</v>
      </c>
      <c r="E1240" s="141"/>
      <c r="F1240" s="141"/>
      <c r="G1240" s="141" t="s">
        <v>2939</v>
      </c>
      <c r="H1240" s="144">
        <v>648018138911</v>
      </c>
      <c r="I1240" s="145">
        <v>41.95</v>
      </c>
      <c r="J1240" s="146">
        <v>0.44750000000000001</v>
      </c>
      <c r="K1240" s="147">
        <f t="shared" si="19"/>
        <v>23.177375000000001</v>
      </c>
    </row>
    <row r="1241" spans="1:11" ht="15.75">
      <c r="A1241" s="141"/>
      <c r="B1241" s="141"/>
      <c r="C1241" s="141"/>
      <c r="D1241" s="141" t="s">
        <v>2940</v>
      </c>
      <c r="E1241" s="141"/>
      <c r="F1241" s="141"/>
      <c r="G1241" s="141" t="s">
        <v>2941</v>
      </c>
      <c r="H1241" s="144">
        <v>648018140259</v>
      </c>
      <c r="I1241" s="145">
        <v>52.95</v>
      </c>
      <c r="J1241" s="146">
        <v>0.44750000000000001</v>
      </c>
      <c r="K1241" s="147">
        <f t="shared" si="19"/>
        <v>29.254875000000002</v>
      </c>
    </row>
    <row r="1242" spans="1:11" ht="15.75">
      <c r="A1242" s="141"/>
      <c r="B1242" s="141"/>
      <c r="C1242" s="141"/>
      <c r="D1242" s="141" t="s">
        <v>2942</v>
      </c>
      <c r="E1242" s="141"/>
      <c r="F1242" s="141"/>
      <c r="G1242" s="141" t="s">
        <v>2943</v>
      </c>
      <c r="H1242" s="144">
        <v>648018138928</v>
      </c>
      <c r="I1242" s="145">
        <v>52.95</v>
      </c>
      <c r="J1242" s="146">
        <v>0.44750000000000001</v>
      </c>
      <c r="K1242" s="147">
        <f t="shared" si="19"/>
        <v>29.254875000000002</v>
      </c>
    </row>
    <row r="1243" spans="1:11" ht="15.75">
      <c r="A1243" s="141"/>
      <c r="B1243" s="141"/>
      <c r="C1243" s="141"/>
      <c r="D1243" s="141" t="s">
        <v>2944</v>
      </c>
      <c r="E1243" s="141"/>
      <c r="F1243" s="141"/>
      <c r="G1243" s="141" t="s">
        <v>2945</v>
      </c>
      <c r="H1243" s="144">
        <v>648018140266</v>
      </c>
      <c r="I1243" s="145">
        <v>52.95</v>
      </c>
      <c r="J1243" s="146">
        <v>0.44750000000000001</v>
      </c>
      <c r="K1243" s="147">
        <f t="shared" si="19"/>
        <v>29.254875000000002</v>
      </c>
    </row>
    <row r="1244" spans="1:11" ht="15.75">
      <c r="A1244" s="141"/>
      <c r="B1244" s="141"/>
      <c r="C1244" s="141"/>
      <c r="D1244" s="141" t="s">
        <v>2946</v>
      </c>
      <c r="E1244" s="141"/>
      <c r="F1244" s="141"/>
      <c r="G1244" s="141" t="s">
        <v>2947</v>
      </c>
      <c r="H1244" s="144">
        <v>648018138935</v>
      </c>
      <c r="I1244" s="145">
        <v>52.95</v>
      </c>
      <c r="J1244" s="146">
        <v>0.44750000000000001</v>
      </c>
      <c r="K1244" s="147">
        <f t="shared" si="19"/>
        <v>29.254875000000002</v>
      </c>
    </row>
    <row r="1245" spans="1:11" ht="15.75">
      <c r="A1245" s="141"/>
      <c r="B1245" s="142"/>
      <c r="C1245" s="141"/>
      <c r="D1245" s="136"/>
      <c r="E1245" s="136"/>
      <c r="F1245" s="136"/>
      <c r="G1245" s="136"/>
      <c r="H1245" s="137"/>
      <c r="I1245" s="159"/>
      <c r="J1245" s="160"/>
      <c r="K1245" s="147"/>
    </row>
    <row r="1246" spans="1:11" ht="15.75">
      <c r="A1246" s="141"/>
      <c r="B1246" s="142"/>
      <c r="C1246" s="141"/>
      <c r="D1246" s="141" t="s">
        <v>2948</v>
      </c>
      <c r="E1246" s="141"/>
      <c r="F1246" s="141"/>
      <c r="G1246" s="141" t="s">
        <v>2949</v>
      </c>
      <c r="H1246" s="144">
        <v>648018150678</v>
      </c>
      <c r="I1246" s="145">
        <v>18.95</v>
      </c>
      <c r="J1246" s="146">
        <v>0.44750000000000001</v>
      </c>
      <c r="K1246" s="147">
        <f t="shared" si="19"/>
        <v>10.469875</v>
      </c>
    </row>
    <row r="1247" spans="1:11" ht="15.75">
      <c r="A1247" s="141"/>
      <c r="B1247" s="142"/>
      <c r="C1247" s="141"/>
      <c r="D1247" s="141" t="s">
        <v>2950</v>
      </c>
      <c r="E1247" s="141"/>
      <c r="F1247" s="141"/>
      <c r="G1247" s="141" t="s">
        <v>2951</v>
      </c>
      <c r="H1247" s="144">
        <v>648018150999</v>
      </c>
      <c r="I1247" s="145">
        <v>13.95</v>
      </c>
      <c r="J1247" s="146">
        <v>0.44750000000000001</v>
      </c>
      <c r="K1247" s="147">
        <f t="shared" si="19"/>
        <v>7.7073749999999999</v>
      </c>
    </row>
    <row r="1248" spans="1:11" ht="15.75">
      <c r="A1248" s="141"/>
      <c r="B1248" s="142"/>
      <c r="C1248" s="141"/>
      <c r="D1248" s="132"/>
      <c r="E1248" s="132"/>
      <c r="F1248" s="132"/>
      <c r="G1248" s="132"/>
      <c r="H1248" s="133"/>
      <c r="I1248" s="172"/>
      <c r="J1248" s="173"/>
      <c r="K1248" s="147"/>
    </row>
    <row r="1249" spans="1:11" ht="15.75">
      <c r="A1249" s="141"/>
      <c r="B1249" s="142"/>
      <c r="C1249" s="141"/>
      <c r="D1249" s="136"/>
      <c r="E1249" s="136"/>
      <c r="F1249" s="136"/>
      <c r="G1249" s="136"/>
      <c r="H1249" s="137"/>
      <c r="I1249" s="159"/>
      <c r="J1249" s="160"/>
      <c r="K1249" s="147"/>
    </row>
    <row r="1250" spans="1:11" ht="15.75">
      <c r="A1250" s="141"/>
      <c r="B1250" s="142"/>
      <c r="C1250" s="141"/>
      <c r="D1250" s="161"/>
      <c r="E1250" s="168"/>
      <c r="F1250" s="168"/>
      <c r="G1250" s="168"/>
      <c r="H1250" s="169"/>
      <c r="I1250" s="170"/>
      <c r="J1250" s="171"/>
      <c r="K1250" s="147"/>
    </row>
    <row r="1251" spans="1:11" ht="15.75">
      <c r="A1251" s="141"/>
      <c r="B1251" s="142"/>
      <c r="C1251" s="141"/>
      <c r="D1251" s="141" t="s">
        <v>2952</v>
      </c>
      <c r="E1251" s="141"/>
      <c r="F1251" s="141"/>
      <c r="G1251" s="141" t="s">
        <v>2953</v>
      </c>
      <c r="H1251" s="144">
        <v>604544621594</v>
      </c>
      <c r="I1251" s="145">
        <v>59.95</v>
      </c>
      <c r="J1251" s="146">
        <v>0.44750000000000001</v>
      </c>
      <c r="K1251" s="147">
        <f t="shared" si="19"/>
        <v>33.122375000000005</v>
      </c>
    </row>
    <row r="1252" spans="1:11" ht="15.75">
      <c r="A1252" s="141"/>
      <c r="B1252" s="142"/>
      <c r="C1252" s="141"/>
      <c r="D1252" s="141" t="s">
        <v>2954</v>
      </c>
      <c r="E1252" s="141"/>
      <c r="F1252" s="141"/>
      <c r="G1252" s="141" t="s">
        <v>2955</v>
      </c>
      <c r="H1252" s="144">
        <v>604544621587</v>
      </c>
      <c r="I1252" s="145">
        <v>59.95</v>
      </c>
      <c r="J1252" s="146">
        <v>0.44750000000000001</v>
      </c>
      <c r="K1252" s="147">
        <f t="shared" si="19"/>
        <v>33.122375000000005</v>
      </c>
    </row>
    <row r="1253" spans="1:11" ht="15.75">
      <c r="A1253" s="141"/>
      <c r="B1253" s="142"/>
      <c r="C1253" s="141"/>
      <c r="D1253" s="141" t="s">
        <v>2956</v>
      </c>
      <c r="E1253" s="141"/>
      <c r="F1253" s="141"/>
      <c r="G1253" s="141" t="s">
        <v>2957</v>
      </c>
      <c r="H1253" s="144">
        <v>604544621617</v>
      </c>
      <c r="I1253" s="145">
        <v>59.95</v>
      </c>
      <c r="J1253" s="146">
        <v>0.44750000000000001</v>
      </c>
      <c r="K1253" s="147">
        <f t="shared" si="19"/>
        <v>33.122375000000005</v>
      </c>
    </row>
    <row r="1254" spans="1:11" ht="15.75">
      <c r="A1254" s="141"/>
      <c r="B1254" s="142"/>
      <c r="C1254" s="141"/>
      <c r="D1254" s="141" t="s">
        <v>2958</v>
      </c>
      <c r="E1254" s="141"/>
      <c r="F1254" s="141"/>
      <c r="G1254" s="141" t="s">
        <v>2959</v>
      </c>
      <c r="H1254" s="144">
        <v>604544621600</v>
      </c>
      <c r="I1254" s="145">
        <v>59.95</v>
      </c>
      <c r="J1254" s="146">
        <v>0.44750000000000001</v>
      </c>
      <c r="K1254" s="147">
        <f t="shared" si="19"/>
        <v>33.122375000000005</v>
      </c>
    </row>
    <row r="1255" spans="1:11" ht="15.75">
      <c r="A1255" s="141"/>
      <c r="B1255" s="142"/>
      <c r="C1255" s="141"/>
      <c r="D1255" s="141" t="s">
        <v>2960</v>
      </c>
      <c r="E1255" s="141"/>
      <c r="F1255" s="141"/>
      <c r="G1255" s="141" t="s">
        <v>2961</v>
      </c>
      <c r="H1255" s="144">
        <v>604544621631</v>
      </c>
      <c r="I1255" s="145">
        <v>59.95</v>
      </c>
      <c r="J1255" s="146">
        <v>0.44750000000000001</v>
      </c>
      <c r="K1255" s="147">
        <f t="shared" si="19"/>
        <v>33.122375000000005</v>
      </c>
    </row>
    <row r="1256" spans="1:11" ht="15.75">
      <c r="A1256" s="141"/>
      <c r="B1256" s="142"/>
      <c r="C1256" s="141"/>
      <c r="D1256" s="141" t="s">
        <v>2962</v>
      </c>
      <c r="E1256" s="141"/>
      <c r="F1256" s="141"/>
      <c r="G1256" s="141" t="s">
        <v>2963</v>
      </c>
      <c r="H1256" s="144">
        <v>604544621624</v>
      </c>
      <c r="I1256" s="145">
        <v>59.95</v>
      </c>
      <c r="J1256" s="146">
        <v>0.44750000000000001</v>
      </c>
      <c r="K1256" s="147">
        <f t="shared" si="19"/>
        <v>33.122375000000005</v>
      </c>
    </row>
    <row r="1257" spans="1:11" ht="15.75">
      <c r="A1257" s="141"/>
      <c r="B1257" s="142"/>
      <c r="C1257" s="141"/>
      <c r="D1257" s="136"/>
      <c r="E1257" s="136"/>
      <c r="F1257" s="136"/>
      <c r="G1257" s="136"/>
      <c r="H1257" s="137"/>
      <c r="I1257" s="159"/>
      <c r="J1257" s="160"/>
      <c r="K1257" s="147"/>
    </row>
    <row r="1258" spans="1:11" ht="15.75">
      <c r="A1258" s="141"/>
      <c r="B1258" s="174"/>
      <c r="C1258" s="141"/>
      <c r="D1258" s="141" t="s">
        <v>2964</v>
      </c>
      <c r="E1258" s="141"/>
      <c r="F1258" s="141"/>
      <c r="G1258" s="141" t="s">
        <v>2965</v>
      </c>
      <c r="H1258" s="144">
        <v>604544615579</v>
      </c>
      <c r="I1258" s="145">
        <v>22.95</v>
      </c>
      <c r="J1258" s="146">
        <v>0.44750000000000001</v>
      </c>
      <c r="K1258" s="147">
        <f t="shared" si="19"/>
        <v>12.679874999999999</v>
      </c>
    </row>
    <row r="1259" spans="1:11" ht="15.75">
      <c r="A1259" s="141"/>
      <c r="B1259" s="174"/>
      <c r="C1259" s="141"/>
      <c r="D1259" s="141" t="s">
        <v>2966</v>
      </c>
      <c r="E1259" s="141"/>
      <c r="F1259" s="141"/>
      <c r="G1259" s="141" t="s">
        <v>2967</v>
      </c>
      <c r="H1259" s="144">
        <v>604544615586</v>
      </c>
      <c r="I1259" s="145">
        <v>22.95</v>
      </c>
      <c r="J1259" s="146">
        <v>0.44750000000000001</v>
      </c>
      <c r="K1259" s="147">
        <f t="shared" si="19"/>
        <v>12.679874999999999</v>
      </c>
    </row>
    <row r="1260" spans="1:11" ht="15.75">
      <c r="A1260" s="141"/>
      <c r="B1260" s="174"/>
      <c r="C1260" s="141"/>
      <c r="D1260" s="141" t="s">
        <v>2968</v>
      </c>
      <c r="E1260" s="141"/>
      <c r="F1260" s="141"/>
      <c r="G1260" s="141" t="s">
        <v>2969</v>
      </c>
      <c r="H1260" s="144">
        <v>604544615593</v>
      </c>
      <c r="I1260" s="145">
        <v>22.95</v>
      </c>
      <c r="J1260" s="146">
        <v>0.44750000000000001</v>
      </c>
      <c r="K1260" s="147">
        <f t="shared" si="19"/>
        <v>12.679874999999999</v>
      </c>
    </row>
    <row r="1261" spans="1:11" ht="15.75">
      <c r="A1261" s="141"/>
      <c r="B1261" s="174"/>
      <c r="C1261" s="141"/>
      <c r="D1261" s="141" t="s">
        <v>2970</v>
      </c>
      <c r="E1261" s="141"/>
      <c r="F1261" s="141"/>
      <c r="G1261" s="141" t="s">
        <v>2971</v>
      </c>
      <c r="H1261" s="144">
        <v>604544615609</v>
      </c>
      <c r="I1261" s="145">
        <v>22.95</v>
      </c>
      <c r="J1261" s="146">
        <v>0.44750000000000001</v>
      </c>
      <c r="K1261" s="147">
        <f t="shared" si="19"/>
        <v>12.679874999999999</v>
      </c>
    </row>
    <row r="1262" spans="1:11" ht="15.75">
      <c r="A1262" s="141"/>
      <c r="B1262" s="174"/>
      <c r="C1262" s="141"/>
      <c r="D1262" s="141" t="s">
        <v>2972</v>
      </c>
      <c r="E1262" s="141"/>
      <c r="F1262" s="141"/>
      <c r="G1262" s="141" t="s">
        <v>2973</v>
      </c>
      <c r="H1262" s="144">
        <v>604544615715</v>
      </c>
      <c r="I1262" s="145">
        <v>22.95</v>
      </c>
      <c r="J1262" s="146">
        <v>0.44750000000000001</v>
      </c>
      <c r="K1262" s="147">
        <f t="shared" si="19"/>
        <v>12.679874999999999</v>
      </c>
    </row>
    <row r="1263" spans="1:11" ht="15.75">
      <c r="A1263" s="141"/>
      <c r="B1263" s="174"/>
      <c r="C1263" s="141"/>
      <c r="D1263" s="143" t="s">
        <v>2974</v>
      </c>
      <c r="E1263" s="141"/>
      <c r="F1263" s="141"/>
      <c r="G1263" s="141" t="s">
        <v>2975</v>
      </c>
      <c r="H1263" s="144">
        <v>604544617528</v>
      </c>
      <c r="I1263" s="145">
        <v>22.95</v>
      </c>
      <c r="J1263" s="146">
        <v>0.44750000000000001</v>
      </c>
      <c r="K1263" s="147">
        <f t="shared" si="19"/>
        <v>12.679874999999999</v>
      </c>
    </row>
    <row r="1264" spans="1:11" ht="15.75">
      <c r="A1264" s="141"/>
      <c r="B1264" s="174"/>
      <c r="C1264" s="141"/>
      <c r="D1264" s="143" t="s">
        <v>2976</v>
      </c>
      <c r="E1264" s="141"/>
      <c r="F1264" s="141"/>
      <c r="G1264" s="141" t="s">
        <v>2977</v>
      </c>
      <c r="H1264" s="144">
        <v>604544617535</v>
      </c>
      <c r="I1264" s="145">
        <v>22.95</v>
      </c>
      <c r="J1264" s="146">
        <v>0.44750000000000001</v>
      </c>
      <c r="K1264" s="147">
        <f t="shared" si="19"/>
        <v>12.679874999999999</v>
      </c>
    </row>
    <row r="1265" spans="1:11" ht="15.75">
      <c r="A1265" s="141"/>
      <c r="B1265" s="174"/>
      <c r="C1265" s="141"/>
      <c r="D1265" s="143" t="s">
        <v>2978</v>
      </c>
      <c r="E1265" s="141"/>
      <c r="F1265" s="141"/>
      <c r="G1265" s="143" t="s">
        <v>2979</v>
      </c>
      <c r="H1265" s="144">
        <v>604544617832</v>
      </c>
      <c r="I1265" s="145">
        <v>22.95</v>
      </c>
      <c r="J1265" s="146">
        <v>0.44750000000000001</v>
      </c>
      <c r="K1265" s="147">
        <f t="shared" si="19"/>
        <v>12.679874999999999</v>
      </c>
    </row>
    <row r="1266" spans="1:11" ht="15.75">
      <c r="A1266" s="141"/>
      <c r="B1266" s="174"/>
      <c r="C1266" s="141"/>
      <c r="D1266" s="143" t="s">
        <v>2980</v>
      </c>
      <c r="E1266" s="141"/>
      <c r="F1266" s="141"/>
      <c r="G1266" s="143" t="s">
        <v>2981</v>
      </c>
      <c r="H1266" s="144">
        <v>604544617825</v>
      </c>
      <c r="I1266" s="145">
        <v>22.95</v>
      </c>
      <c r="J1266" s="146">
        <v>0.44750000000000001</v>
      </c>
      <c r="K1266" s="147">
        <f t="shared" si="19"/>
        <v>12.679874999999999</v>
      </c>
    </row>
    <row r="1267" spans="1:11" ht="15.75">
      <c r="A1267" s="141"/>
      <c r="B1267" s="174"/>
      <c r="C1267" s="141"/>
      <c r="D1267" s="143" t="s">
        <v>2982</v>
      </c>
      <c r="E1267" s="141"/>
      <c r="F1267" s="141"/>
      <c r="G1267" s="143" t="s">
        <v>2983</v>
      </c>
      <c r="H1267" s="144">
        <v>604544617849</v>
      </c>
      <c r="I1267" s="145">
        <v>22.95</v>
      </c>
      <c r="J1267" s="146">
        <v>0.44750000000000001</v>
      </c>
      <c r="K1267" s="147">
        <f t="shared" si="19"/>
        <v>12.679874999999999</v>
      </c>
    </row>
    <row r="1268" spans="1:11" ht="16.5" thickBot="1">
      <c r="A1268" s="141"/>
      <c r="B1268" s="174"/>
      <c r="C1268" s="141"/>
      <c r="D1268" s="136"/>
      <c r="E1268" s="136"/>
      <c r="F1268" s="136"/>
      <c r="G1268" s="136"/>
      <c r="H1268" s="137"/>
      <c r="I1268" s="159"/>
      <c r="J1268" s="160"/>
      <c r="K1268" s="147"/>
    </row>
    <row r="1269" spans="1:11" ht="15.75">
      <c r="A1269" s="141"/>
      <c r="B1269" s="174" t="s">
        <v>529</v>
      </c>
      <c r="C1269" s="141"/>
      <c r="D1269" s="143" t="s">
        <v>6257</v>
      </c>
      <c r="E1269" s="141"/>
      <c r="F1269" s="141"/>
      <c r="G1269" s="192" t="s">
        <v>6277</v>
      </c>
      <c r="H1269" s="144" t="s">
        <v>6296</v>
      </c>
      <c r="I1269" s="194">
        <v>149.94999999999999</v>
      </c>
      <c r="J1269" s="146">
        <v>0.44750000000000001</v>
      </c>
      <c r="K1269" s="147">
        <f t="shared" si="19"/>
        <v>82.847374999999985</v>
      </c>
    </row>
    <row r="1270" spans="1:11" ht="15.75">
      <c r="A1270" s="141"/>
      <c r="B1270" s="174" t="s">
        <v>529</v>
      </c>
      <c r="C1270" s="141"/>
      <c r="D1270" s="143" t="s">
        <v>6258</v>
      </c>
      <c r="E1270" s="141"/>
      <c r="F1270" s="141"/>
      <c r="G1270" s="192" t="s">
        <v>6278</v>
      </c>
      <c r="H1270" s="144" t="s">
        <v>6297</v>
      </c>
      <c r="I1270" s="31">
        <v>149.94999999999999</v>
      </c>
      <c r="J1270" s="146">
        <v>0.44750000000000001</v>
      </c>
      <c r="K1270" s="147">
        <f t="shared" si="19"/>
        <v>82.847374999999985</v>
      </c>
    </row>
    <row r="1271" spans="1:11" ht="15.75">
      <c r="A1271" s="141"/>
      <c r="B1271" s="174" t="s">
        <v>529</v>
      </c>
      <c r="C1271" s="141"/>
      <c r="D1271" s="143" t="s">
        <v>6259</v>
      </c>
      <c r="E1271" s="141"/>
      <c r="F1271" s="141"/>
      <c r="G1271" s="192" t="s">
        <v>6279</v>
      </c>
      <c r="H1271" s="144" t="s">
        <v>6298</v>
      </c>
      <c r="I1271" s="31">
        <v>149.94999999999999</v>
      </c>
      <c r="J1271" s="146">
        <v>0.44750000000000001</v>
      </c>
      <c r="K1271" s="147">
        <f t="shared" si="19"/>
        <v>82.847374999999985</v>
      </c>
    </row>
    <row r="1272" spans="1:11" ht="15.75">
      <c r="A1272" s="141"/>
      <c r="B1272" s="174" t="s">
        <v>529</v>
      </c>
      <c r="C1272" s="141"/>
      <c r="D1272" s="143" t="s">
        <v>6260</v>
      </c>
      <c r="E1272" s="141"/>
      <c r="F1272" s="141"/>
      <c r="G1272" s="193" t="s">
        <v>6280</v>
      </c>
      <c r="H1272" s="144" t="s">
        <v>6299</v>
      </c>
      <c r="I1272" s="195">
        <v>149.94999999999999</v>
      </c>
      <c r="J1272" s="146">
        <v>0.44750000000000001</v>
      </c>
      <c r="K1272" s="147">
        <f t="shared" si="19"/>
        <v>82.847374999999985</v>
      </c>
    </row>
    <row r="1273" spans="1:11" ht="15.75">
      <c r="A1273" s="141"/>
      <c r="B1273" s="174" t="s">
        <v>529</v>
      </c>
      <c r="C1273" s="141"/>
      <c r="D1273" s="143" t="s">
        <v>6261</v>
      </c>
      <c r="E1273" s="141"/>
      <c r="F1273" s="141"/>
      <c r="G1273" s="192" t="s">
        <v>6281</v>
      </c>
      <c r="H1273" s="144" t="s">
        <v>6300</v>
      </c>
      <c r="I1273" s="31">
        <v>149.94999999999999</v>
      </c>
      <c r="J1273" s="146">
        <v>0.44750000000000001</v>
      </c>
      <c r="K1273" s="147">
        <f t="shared" si="19"/>
        <v>82.847374999999985</v>
      </c>
    </row>
    <row r="1274" spans="1:11" ht="15.75">
      <c r="A1274" s="141"/>
      <c r="B1274" s="174" t="s">
        <v>529</v>
      </c>
      <c r="C1274" s="141"/>
      <c r="D1274" s="143" t="s">
        <v>6262</v>
      </c>
      <c r="E1274" s="141"/>
      <c r="F1274" s="141"/>
      <c r="G1274" s="192" t="s">
        <v>6282</v>
      </c>
      <c r="H1274" s="144" t="s">
        <v>6301</v>
      </c>
      <c r="I1274" s="31">
        <v>149.94999999999999</v>
      </c>
      <c r="J1274" s="146">
        <v>0.44750000000000001</v>
      </c>
      <c r="K1274" s="147">
        <f t="shared" si="19"/>
        <v>82.847374999999985</v>
      </c>
    </row>
    <row r="1275" spans="1:11" ht="15.75">
      <c r="A1275" s="141"/>
      <c r="B1275" s="174" t="s">
        <v>529</v>
      </c>
      <c r="C1275" s="141"/>
      <c r="D1275" s="143" t="s">
        <v>6263</v>
      </c>
      <c r="E1275" s="141"/>
      <c r="F1275" s="141"/>
      <c r="G1275" s="192" t="s">
        <v>6283</v>
      </c>
      <c r="H1275" s="144" t="s">
        <v>6302</v>
      </c>
      <c r="I1275" s="31">
        <v>129.94999999999999</v>
      </c>
      <c r="J1275" s="146">
        <v>0.44750000000000001</v>
      </c>
      <c r="K1275" s="147">
        <f t="shared" si="19"/>
        <v>71.797374999999988</v>
      </c>
    </row>
    <row r="1276" spans="1:11" ht="15.75">
      <c r="A1276" s="141"/>
      <c r="B1276" s="174" t="s">
        <v>529</v>
      </c>
      <c r="C1276" s="141"/>
      <c r="D1276" s="143" t="s">
        <v>6264</v>
      </c>
      <c r="E1276" s="141"/>
      <c r="F1276" s="141"/>
      <c r="G1276" s="192" t="s">
        <v>6284</v>
      </c>
      <c r="H1276" s="144" t="s">
        <v>6303</v>
      </c>
      <c r="I1276" s="31">
        <v>129.94999999999999</v>
      </c>
      <c r="J1276" s="146">
        <v>0.44750000000000001</v>
      </c>
      <c r="K1276" s="147">
        <f t="shared" si="19"/>
        <v>71.797374999999988</v>
      </c>
    </row>
    <row r="1277" spans="1:11" ht="15.75">
      <c r="A1277" s="141"/>
      <c r="B1277" s="174" t="s">
        <v>529</v>
      </c>
      <c r="C1277" s="141"/>
      <c r="D1277" s="143" t="s">
        <v>6265</v>
      </c>
      <c r="E1277" s="141"/>
      <c r="F1277" s="141"/>
      <c r="G1277" s="192" t="s">
        <v>6285</v>
      </c>
      <c r="H1277" s="144" t="s">
        <v>6304</v>
      </c>
      <c r="I1277" s="31">
        <v>129.94999999999999</v>
      </c>
      <c r="J1277" s="146">
        <v>0.44750000000000001</v>
      </c>
      <c r="K1277" s="147">
        <f t="shared" si="19"/>
        <v>71.797374999999988</v>
      </c>
    </row>
    <row r="1278" spans="1:11" ht="15.75">
      <c r="A1278" s="141"/>
      <c r="B1278" s="174" t="s">
        <v>529</v>
      </c>
      <c r="C1278" s="141"/>
      <c r="D1278" s="143" t="s">
        <v>6266</v>
      </c>
      <c r="E1278" s="141"/>
      <c r="F1278" s="141"/>
      <c r="G1278" s="192" t="s">
        <v>6286</v>
      </c>
      <c r="H1278" s="144" t="s">
        <v>6305</v>
      </c>
      <c r="I1278" s="31">
        <v>129.94999999999999</v>
      </c>
      <c r="J1278" s="146">
        <v>0.44750000000000001</v>
      </c>
      <c r="K1278" s="147">
        <f t="shared" si="19"/>
        <v>71.797374999999988</v>
      </c>
    </row>
    <row r="1279" spans="1:11" ht="15.75">
      <c r="A1279" s="141"/>
      <c r="B1279" s="174" t="s">
        <v>529</v>
      </c>
      <c r="C1279" s="141"/>
      <c r="D1279" s="143" t="s">
        <v>6267</v>
      </c>
      <c r="E1279" s="141"/>
      <c r="F1279" s="141"/>
      <c r="G1279" s="192" t="s">
        <v>6287</v>
      </c>
      <c r="H1279" s="144" t="s">
        <v>6306</v>
      </c>
      <c r="I1279" s="31">
        <v>149.94999999999999</v>
      </c>
      <c r="J1279" s="146">
        <v>0.44750000000000001</v>
      </c>
      <c r="K1279" s="147">
        <f t="shared" si="19"/>
        <v>82.847374999999985</v>
      </c>
    </row>
    <row r="1280" spans="1:11" ht="15.75">
      <c r="A1280" s="141"/>
      <c r="B1280" s="174" t="s">
        <v>529</v>
      </c>
      <c r="C1280" s="141"/>
      <c r="D1280" s="143" t="s">
        <v>6268</v>
      </c>
      <c r="E1280" s="141"/>
      <c r="F1280" s="141"/>
      <c r="G1280" s="192" t="s">
        <v>6288</v>
      </c>
      <c r="H1280" s="144" t="s">
        <v>6307</v>
      </c>
      <c r="I1280" s="31">
        <v>149.94999999999999</v>
      </c>
      <c r="J1280" s="146">
        <v>0.44750000000000001</v>
      </c>
      <c r="K1280" s="147">
        <f t="shared" si="19"/>
        <v>82.847374999999985</v>
      </c>
    </row>
    <row r="1281" spans="1:11" ht="15.75">
      <c r="A1281" s="141"/>
      <c r="B1281" s="174" t="s">
        <v>529</v>
      </c>
      <c r="C1281" s="141"/>
      <c r="D1281" s="143" t="s">
        <v>6269</v>
      </c>
      <c r="E1281" s="141"/>
      <c r="F1281" s="141"/>
      <c r="G1281" s="192" t="s">
        <v>6289</v>
      </c>
      <c r="H1281" s="144" t="s">
        <v>6308</v>
      </c>
      <c r="I1281" s="31">
        <v>149.94999999999999</v>
      </c>
      <c r="J1281" s="146">
        <v>0.44750000000000001</v>
      </c>
      <c r="K1281" s="147">
        <f t="shared" si="19"/>
        <v>82.847374999999985</v>
      </c>
    </row>
    <row r="1282" spans="1:11" ht="15.75">
      <c r="A1282" s="141"/>
      <c r="B1282" s="174" t="s">
        <v>529</v>
      </c>
      <c r="C1282" s="141"/>
      <c r="D1282" s="143" t="s">
        <v>6270</v>
      </c>
      <c r="E1282" s="141"/>
      <c r="F1282" s="141"/>
      <c r="G1282" s="192" t="s">
        <v>6290</v>
      </c>
      <c r="H1282" s="144" t="s">
        <v>6309</v>
      </c>
      <c r="I1282" s="31">
        <v>149.94999999999999</v>
      </c>
      <c r="J1282" s="146">
        <v>0.44750000000000001</v>
      </c>
      <c r="K1282" s="147">
        <f t="shared" si="19"/>
        <v>82.847374999999985</v>
      </c>
    </row>
    <row r="1283" spans="1:11" ht="15.75">
      <c r="A1283" s="141"/>
      <c r="B1283" s="174" t="s">
        <v>529</v>
      </c>
      <c r="C1283" s="141"/>
      <c r="D1283" s="143" t="s">
        <v>6271</v>
      </c>
      <c r="E1283" s="141"/>
      <c r="F1283" s="141"/>
      <c r="G1283" s="192" t="s">
        <v>6291</v>
      </c>
      <c r="H1283" s="144" t="s">
        <v>6310</v>
      </c>
      <c r="I1283" s="31">
        <v>169.95</v>
      </c>
      <c r="J1283" s="146">
        <v>0.44750000000000001</v>
      </c>
      <c r="K1283" s="147">
        <f t="shared" si="19"/>
        <v>93.897374999999997</v>
      </c>
    </row>
    <row r="1284" spans="1:11" ht="15.75">
      <c r="A1284" s="141"/>
      <c r="B1284" s="174" t="s">
        <v>529</v>
      </c>
      <c r="C1284" s="141"/>
      <c r="D1284" s="143" t="s">
        <v>6272</v>
      </c>
      <c r="E1284" s="141"/>
      <c r="F1284" s="141"/>
      <c r="G1284" s="192" t="s">
        <v>6292</v>
      </c>
      <c r="H1284" s="144" t="s">
        <v>6311</v>
      </c>
      <c r="I1284" s="31">
        <v>169.95</v>
      </c>
      <c r="J1284" s="146">
        <v>0.44750000000000001</v>
      </c>
      <c r="K1284" s="147">
        <f t="shared" si="19"/>
        <v>93.897374999999997</v>
      </c>
    </row>
    <row r="1285" spans="1:11" ht="15.75">
      <c r="A1285" s="141"/>
      <c r="B1285" s="174" t="s">
        <v>529</v>
      </c>
      <c r="C1285" s="141"/>
      <c r="D1285" s="143" t="s">
        <v>6273</v>
      </c>
      <c r="E1285" s="141"/>
      <c r="F1285" s="141"/>
      <c r="G1285" s="192" t="s">
        <v>6293</v>
      </c>
      <c r="H1285" s="144" t="s">
        <v>6312</v>
      </c>
      <c r="I1285" s="31">
        <v>169.95</v>
      </c>
      <c r="J1285" s="146">
        <v>0.44750000000000001</v>
      </c>
      <c r="K1285" s="147">
        <f t="shared" si="19"/>
        <v>93.897374999999997</v>
      </c>
    </row>
    <row r="1286" spans="1:11" ht="15.75">
      <c r="A1286" s="141"/>
      <c r="B1286" s="174" t="s">
        <v>529</v>
      </c>
      <c r="C1286" s="141"/>
      <c r="D1286" s="143" t="s">
        <v>6274</v>
      </c>
      <c r="E1286" s="141"/>
      <c r="F1286" s="141"/>
      <c r="G1286" s="192" t="s">
        <v>6293</v>
      </c>
      <c r="H1286" s="144" t="s">
        <v>6313</v>
      </c>
      <c r="I1286" s="31">
        <v>169.95</v>
      </c>
      <c r="J1286" s="146">
        <v>0.44750000000000001</v>
      </c>
      <c r="K1286" s="147">
        <f t="shared" si="19"/>
        <v>93.897374999999997</v>
      </c>
    </row>
    <row r="1287" spans="1:11" ht="15.75">
      <c r="A1287" s="141"/>
      <c r="B1287" s="174" t="s">
        <v>529</v>
      </c>
      <c r="C1287" s="141"/>
      <c r="D1287" s="143" t="s">
        <v>6275</v>
      </c>
      <c r="E1287" s="141"/>
      <c r="F1287" s="141"/>
      <c r="G1287" s="192" t="s">
        <v>6294</v>
      </c>
      <c r="H1287" s="144" t="s">
        <v>6314</v>
      </c>
      <c r="I1287" s="31">
        <v>169.95</v>
      </c>
      <c r="J1287" s="146">
        <v>0.44750000000000001</v>
      </c>
      <c r="K1287" s="147">
        <f t="shared" si="19"/>
        <v>93.897374999999997</v>
      </c>
    </row>
    <row r="1288" spans="1:11" ht="15.75">
      <c r="A1288" s="141"/>
      <c r="B1288" s="174" t="s">
        <v>529</v>
      </c>
      <c r="C1288" s="141"/>
      <c r="D1288" s="143" t="s">
        <v>6276</v>
      </c>
      <c r="E1288" s="141"/>
      <c r="F1288" s="141"/>
      <c r="G1288" s="192" t="s">
        <v>6295</v>
      </c>
      <c r="H1288" s="144" t="s">
        <v>6315</v>
      </c>
      <c r="I1288" s="31">
        <v>169.95</v>
      </c>
      <c r="J1288" s="146">
        <v>0.44750000000000001</v>
      </c>
      <c r="K1288" s="147">
        <f t="shared" si="19"/>
        <v>93.897374999999997</v>
      </c>
    </row>
    <row r="1289" spans="1:11" ht="15.75">
      <c r="A1289" s="141"/>
      <c r="B1289" s="142"/>
      <c r="C1289" s="141"/>
      <c r="D1289" s="161"/>
      <c r="E1289" s="168"/>
      <c r="F1289" s="168"/>
      <c r="G1289" s="168"/>
      <c r="H1289" s="169"/>
      <c r="I1289" s="170"/>
      <c r="J1289" s="171"/>
      <c r="K1289" s="147"/>
    </row>
    <row r="1290" spans="1:11" ht="15.75">
      <c r="A1290" s="141"/>
      <c r="B1290" s="142"/>
      <c r="C1290" s="141"/>
      <c r="D1290" s="141" t="s">
        <v>2984</v>
      </c>
      <c r="E1290" s="141"/>
      <c r="F1290" s="141"/>
      <c r="G1290" s="141" t="s">
        <v>2985</v>
      </c>
      <c r="H1290" s="144">
        <v>648018003875</v>
      </c>
      <c r="I1290" s="145">
        <v>61.95</v>
      </c>
      <c r="J1290" s="146">
        <v>0.44750000000000001</v>
      </c>
      <c r="K1290" s="147">
        <f t="shared" si="19"/>
        <v>34.227375000000002</v>
      </c>
    </row>
    <row r="1291" spans="1:11" ht="15.75">
      <c r="A1291" s="141"/>
      <c r="B1291" s="142"/>
      <c r="C1291" s="141"/>
      <c r="D1291" s="141" t="s">
        <v>2986</v>
      </c>
      <c r="E1291" s="141"/>
      <c r="F1291" s="141"/>
      <c r="G1291" s="141" t="s">
        <v>2987</v>
      </c>
      <c r="H1291" s="144">
        <v>648018011153</v>
      </c>
      <c r="I1291" s="145">
        <v>61.95</v>
      </c>
      <c r="J1291" s="146">
        <v>0.44750000000000001</v>
      </c>
      <c r="K1291" s="147">
        <f t="shared" si="19"/>
        <v>34.227375000000002</v>
      </c>
    </row>
    <row r="1292" spans="1:11" ht="15.75">
      <c r="A1292" s="141"/>
      <c r="B1292" s="142"/>
      <c r="C1292" s="141"/>
      <c r="D1292" s="141" t="s">
        <v>2988</v>
      </c>
      <c r="E1292" s="141"/>
      <c r="F1292" s="141"/>
      <c r="G1292" s="141" t="s">
        <v>2989</v>
      </c>
      <c r="H1292" s="144">
        <v>648018003905</v>
      </c>
      <c r="I1292" s="145">
        <v>61.95</v>
      </c>
      <c r="J1292" s="146">
        <v>0.44750000000000001</v>
      </c>
      <c r="K1292" s="147">
        <f t="shared" si="19"/>
        <v>34.227375000000002</v>
      </c>
    </row>
    <row r="1293" spans="1:11" ht="15.75">
      <c r="A1293" s="141"/>
      <c r="B1293" s="142"/>
      <c r="C1293" s="141"/>
      <c r="D1293" s="141" t="s">
        <v>2990</v>
      </c>
      <c r="E1293" s="141"/>
      <c r="F1293" s="141"/>
      <c r="G1293" s="141" t="s">
        <v>2991</v>
      </c>
      <c r="H1293" s="144">
        <v>648018003899</v>
      </c>
      <c r="I1293" s="145">
        <v>61.95</v>
      </c>
      <c r="J1293" s="146">
        <v>0.44750000000000001</v>
      </c>
      <c r="K1293" s="147">
        <f t="shared" si="19"/>
        <v>34.227375000000002</v>
      </c>
    </row>
    <row r="1294" spans="1:11" ht="15.75">
      <c r="A1294" s="141"/>
      <c r="B1294" s="142"/>
      <c r="C1294" s="141"/>
      <c r="D1294" s="141" t="s">
        <v>2992</v>
      </c>
      <c r="E1294" s="141"/>
      <c r="F1294" s="141"/>
      <c r="G1294" s="141" t="s">
        <v>2993</v>
      </c>
      <c r="H1294" s="144">
        <v>648018003912</v>
      </c>
      <c r="I1294" s="145">
        <v>61.95</v>
      </c>
      <c r="J1294" s="146">
        <v>0.44750000000000001</v>
      </c>
      <c r="K1294" s="147">
        <f t="shared" si="19"/>
        <v>34.227375000000002</v>
      </c>
    </row>
    <row r="1295" spans="1:11" ht="15.75">
      <c r="A1295" s="141"/>
      <c r="B1295" s="142"/>
      <c r="C1295" s="141"/>
      <c r="D1295" s="141" t="s">
        <v>2994</v>
      </c>
      <c r="E1295" s="141"/>
      <c r="F1295" s="141"/>
      <c r="G1295" s="141" t="s">
        <v>2995</v>
      </c>
      <c r="H1295" s="144">
        <v>648018003929</v>
      </c>
      <c r="I1295" s="145">
        <v>61.95</v>
      </c>
      <c r="J1295" s="146">
        <v>0.44750000000000001</v>
      </c>
      <c r="K1295" s="147">
        <f t="shared" si="19"/>
        <v>34.227375000000002</v>
      </c>
    </row>
    <row r="1296" spans="1:11" ht="15.75">
      <c r="A1296" s="141"/>
      <c r="B1296" s="142"/>
      <c r="C1296" s="141"/>
      <c r="D1296" s="141" t="s">
        <v>2996</v>
      </c>
      <c r="E1296" s="141"/>
      <c r="F1296" s="141"/>
      <c r="G1296" s="141" t="s">
        <v>2997</v>
      </c>
      <c r="H1296" s="144">
        <v>648018003943</v>
      </c>
      <c r="I1296" s="145">
        <v>61.95</v>
      </c>
      <c r="J1296" s="146">
        <v>0.44750000000000001</v>
      </c>
      <c r="K1296" s="147">
        <f t="shared" si="19"/>
        <v>34.227375000000002</v>
      </c>
    </row>
    <row r="1297" spans="1:11" ht="15.75">
      <c r="A1297" s="141"/>
      <c r="B1297" s="142"/>
      <c r="C1297" s="141"/>
      <c r="D1297" s="141" t="s">
        <v>2998</v>
      </c>
      <c r="E1297" s="141"/>
      <c r="F1297" s="141"/>
      <c r="G1297" s="141" t="s">
        <v>2999</v>
      </c>
      <c r="H1297" s="144">
        <v>648018003936</v>
      </c>
      <c r="I1297" s="145">
        <v>61.95</v>
      </c>
      <c r="J1297" s="146">
        <v>0.44750000000000001</v>
      </c>
      <c r="K1297" s="147">
        <f t="shared" si="19"/>
        <v>34.227375000000002</v>
      </c>
    </row>
    <row r="1298" spans="1:11" ht="15.75">
      <c r="A1298" s="141"/>
      <c r="B1298" s="142"/>
      <c r="C1298" s="141"/>
      <c r="D1298" s="141" t="s">
        <v>3000</v>
      </c>
      <c r="E1298" s="141"/>
      <c r="F1298" s="141"/>
      <c r="G1298" s="141" t="s">
        <v>3001</v>
      </c>
      <c r="H1298" s="144">
        <v>648018003967</v>
      </c>
      <c r="I1298" s="145">
        <v>61.95</v>
      </c>
      <c r="J1298" s="146">
        <v>0.44750000000000001</v>
      </c>
      <c r="K1298" s="147">
        <f t="shared" si="19"/>
        <v>34.227375000000002</v>
      </c>
    </row>
    <row r="1299" spans="1:11" ht="15.75">
      <c r="A1299" s="141"/>
      <c r="B1299" s="142"/>
      <c r="C1299" s="141"/>
      <c r="D1299" s="141" t="s">
        <v>3002</v>
      </c>
      <c r="E1299" s="141"/>
      <c r="F1299" s="141"/>
      <c r="G1299" s="141" t="s">
        <v>3003</v>
      </c>
      <c r="H1299" s="144">
        <v>648018003974</v>
      </c>
      <c r="I1299" s="145">
        <v>61.95</v>
      </c>
      <c r="J1299" s="146">
        <v>0.44750000000000001</v>
      </c>
      <c r="K1299" s="147">
        <f t="shared" si="19"/>
        <v>34.227375000000002</v>
      </c>
    </row>
    <row r="1300" spans="1:11" ht="15.75">
      <c r="A1300" s="141"/>
      <c r="B1300" s="142"/>
      <c r="C1300" s="141"/>
      <c r="D1300" s="141" t="s">
        <v>3004</v>
      </c>
      <c r="E1300" s="141"/>
      <c r="F1300" s="141"/>
      <c r="G1300" s="141" t="s">
        <v>3005</v>
      </c>
      <c r="H1300" s="144">
        <v>648018003998</v>
      </c>
      <c r="I1300" s="145">
        <v>61.95</v>
      </c>
      <c r="J1300" s="146">
        <v>0.44750000000000001</v>
      </c>
      <c r="K1300" s="147">
        <f t="shared" si="19"/>
        <v>34.227375000000002</v>
      </c>
    </row>
    <row r="1301" spans="1:11" ht="15.75">
      <c r="A1301" s="141"/>
      <c r="B1301" s="142"/>
      <c r="C1301" s="141"/>
      <c r="D1301" s="141" t="s">
        <v>3006</v>
      </c>
      <c r="E1301" s="141"/>
      <c r="F1301" s="141"/>
      <c r="G1301" s="141" t="s">
        <v>3007</v>
      </c>
      <c r="H1301" s="144">
        <v>648018004025</v>
      </c>
      <c r="I1301" s="145">
        <v>61.95</v>
      </c>
      <c r="J1301" s="146">
        <v>0.44750000000000001</v>
      </c>
      <c r="K1301" s="147">
        <f t="shared" si="19"/>
        <v>34.227375000000002</v>
      </c>
    </row>
    <row r="1302" spans="1:11" ht="15.75">
      <c r="A1302" s="141"/>
      <c r="B1302" s="142"/>
      <c r="C1302" s="141"/>
      <c r="D1302" s="141" t="s">
        <v>3008</v>
      </c>
      <c r="E1302" s="141"/>
      <c r="F1302" s="141"/>
      <c r="G1302" s="141" t="s">
        <v>3009</v>
      </c>
      <c r="H1302" s="144">
        <v>648018004056</v>
      </c>
      <c r="I1302" s="145">
        <v>61.95</v>
      </c>
      <c r="J1302" s="146">
        <v>0.44750000000000001</v>
      </c>
      <c r="K1302" s="147">
        <f t="shared" si="19"/>
        <v>34.227375000000002</v>
      </c>
    </row>
    <row r="1303" spans="1:11" ht="15.75">
      <c r="A1303" s="141"/>
      <c r="B1303" s="142"/>
      <c r="C1303" s="141"/>
      <c r="D1303" s="141" t="s">
        <v>3010</v>
      </c>
      <c r="E1303" s="141"/>
      <c r="F1303" s="141"/>
      <c r="G1303" s="141" t="s">
        <v>3011</v>
      </c>
      <c r="H1303" s="144">
        <v>648018004070</v>
      </c>
      <c r="I1303" s="145">
        <v>61.95</v>
      </c>
      <c r="J1303" s="146">
        <v>0.44750000000000001</v>
      </c>
      <c r="K1303" s="147">
        <f t="shared" si="19"/>
        <v>34.227375000000002</v>
      </c>
    </row>
    <row r="1304" spans="1:11" ht="15.75">
      <c r="A1304" s="141"/>
      <c r="B1304" s="142"/>
      <c r="C1304" s="141"/>
      <c r="D1304" s="141" t="s">
        <v>3012</v>
      </c>
      <c r="E1304" s="141"/>
      <c r="F1304" s="141"/>
      <c r="G1304" s="141" t="s">
        <v>3013</v>
      </c>
      <c r="H1304" s="144">
        <v>648018004063</v>
      </c>
      <c r="I1304" s="145">
        <v>61.95</v>
      </c>
      <c r="J1304" s="146">
        <v>0.44750000000000001</v>
      </c>
      <c r="K1304" s="147">
        <f t="shared" si="19"/>
        <v>34.227375000000002</v>
      </c>
    </row>
    <row r="1305" spans="1:11" ht="15.75">
      <c r="A1305" s="141"/>
      <c r="B1305" s="141"/>
      <c r="C1305" s="141"/>
      <c r="D1305" s="141" t="s">
        <v>3014</v>
      </c>
      <c r="E1305" s="141"/>
      <c r="F1305" s="141"/>
      <c r="G1305" s="141" t="s">
        <v>3015</v>
      </c>
      <c r="H1305" s="144">
        <v>648018004087</v>
      </c>
      <c r="I1305" s="145">
        <v>61.95</v>
      </c>
      <c r="J1305" s="146">
        <v>0.44750000000000001</v>
      </c>
      <c r="K1305" s="147">
        <f t="shared" si="19"/>
        <v>34.227375000000002</v>
      </c>
    </row>
    <row r="1306" spans="1:11" ht="15.75">
      <c r="A1306" s="141"/>
      <c r="B1306" s="141"/>
      <c r="C1306" s="141"/>
      <c r="D1306" s="141" t="s">
        <v>3016</v>
      </c>
      <c r="E1306" s="141"/>
      <c r="F1306" s="141"/>
      <c r="G1306" s="141" t="s">
        <v>3017</v>
      </c>
      <c r="H1306" s="144">
        <v>648018004254</v>
      </c>
      <c r="I1306" s="145">
        <v>61.95</v>
      </c>
      <c r="J1306" s="146">
        <v>0.44750000000000001</v>
      </c>
      <c r="K1306" s="147">
        <f t="shared" si="19"/>
        <v>34.227375000000002</v>
      </c>
    </row>
    <row r="1307" spans="1:11" ht="15.75">
      <c r="A1307" s="141"/>
      <c r="B1307" s="141"/>
      <c r="C1307" s="141"/>
      <c r="D1307" s="141" t="s">
        <v>3018</v>
      </c>
      <c r="E1307" s="141"/>
      <c r="F1307" s="141"/>
      <c r="G1307" s="141" t="s">
        <v>3019</v>
      </c>
      <c r="H1307" s="144">
        <v>648018004308</v>
      </c>
      <c r="I1307" s="145">
        <v>61.95</v>
      </c>
      <c r="J1307" s="146">
        <v>0.44750000000000001</v>
      </c>
      <c r="K1307" s="147">
        <f t="shared" si="19"/>
        <v>34.227375000000002</v>
      </c>
    </row>
    <row r="1308" spans="1:11" ht="15.75">
      <c r="A1308" s="141"/>
      <c r="B1308" s="141"/>
      <c r="C1308" s="141"/>
      <c r="D1308" s="141" t="s">
        <v>3020</v>
      </c>
      <c r="E1308" s="141"/>
      <c r="F1308" s="141"/>
      <c r="G1308" s="141" t="s">
        <v>3021</v>
      </c>
      <c r="H1308" s="144">
        <v>648018004292</v>
      </c>
      <c r="I1308" s="145">
        <v>61.95</v>
      </c>
      <c r="J1308" s="146">
        <v>0.44750000000000001</v>
      </c>
      <c r="K1308" s="147">
        <f t="shared" si="19"/>
        <v>34.227375000000002</v>
      </c>
    </row>
    <row r="1309" spans="1:11" ht="15.75">
      <c r="A1309" s="141"/>
      <c r="B1309" s="141"/>
      <c r="C1309" s="141"/>
      <c r="D1309" s="141" t="s">
        <v>3022</v>
      </c>
      <c r="E1309" s="141"/>
      <c r="F1309" s="141"/>
      <c r="G1309" s="141" t="s">
        <v>3023</v>
      </c>
      <c r="H1309" s="144">
        <v>648018004315</v>
      </c>
      <c r="I1309" s="145">
        <v>61.95</v>
      </c>
      <c r="J1309" s="146">
        <v>0.44750000000000001</v>
      </c>
      <c r="K1309" s="147">
        <f t="shared" si="19"/>
        <v>34.227375000000002</v>
      </c>
    </row>
    <row r="1310" spans="1:11" ht="15.75">
      <c r="A1310" s="141"/>
      <c r="B1310" s="141"/>
      <c r="C1310" s="141"/>
      <c r="D1310" s="141" t="s">
        <v>3024</v>
      </c>
      <c r="E1310" s="141"/>
      <c r="F1310" s="141"/>
      <c r="G1310" s="141" t="s">
        <v>3025</v>
      </c>
      <c r="H1310" s="144">
        <v>648018004322</v>
      </c>
      <c r="I1310" s="145">
        <v>61.95</v>
      </c>
      <c r="J1310" s="146">
        <v>0.44750000000000001</v>
      </c>
      <c r="K1310" s="147">
        <f t="shared" ref="K1310:K1373" si="20">I1310-(I1310*0.4475)</f>
        <v>34.227375000000002</v>
      </c>
    </row>
    <row r="1311" spans="1:11" ht="15.75">
      <c r="A1311" s="141"/>
      <c r="B1311" s="141"/>
      <c r="C1311" s="141"/>
      <c r="D1311" s="141" t="s">
        <v>3026</v>
      </c>
      <c r="E1311" s="141"/>
      <c r="F1311" s="141"/>
      <c r="G1311" s="141" t="s">
        <v>3027</v>
      </c>
      <c r="H1311" s="144">
        <v>648018004339</v>
      </c>
      <c r="I1311" s="145">
        <v>61.95</v>
      </c>
      <c r="J1311" s="146">
        <v>0.44750000000000001</v>
      </c>
      <c r="K1311" s="147">
        <f t="shared" si="20"/>
        <v>34.227375000000002</v>
      </c>
    </row>
    <row r="1312" spans="1:11" ht="15.75">
      <c r="A1312" s="141"/>
      <c r="B1312" s="141"/>
      <c r="C1312" s="141"/>
      <c r="D1312" s="141" t="s">
        <v>3028</v>
      </c>
      <c r="E1312" s="141"/>
      <c r="F1312" s="141"/>
      <c r="G1312" s="141" t="s">
        <v>3029</v>
      </c>
      <c r="H1312" s="144">
        <v>648018010316</v>
      </c>
      <c r="I1312" s="145">
        <v>61.95</v>
      </c>
      <c r="J1312" s="146">
        <v>0.44750000000000001</v>
      </c>
      <c r="K1312" s="147">
        <f t="shared" si="20"/>
        <v>34.227375000000002</v>
      </c>
    </row>
    <row r="1313" spans="1:11" ht="15.75">
      <c r="A1313" s="141"/>
      <c r="B1313" s="141"/>
      <c r="C1313" s="141"/>
      <c r="D1313" s="141" t="s">
        <v>3030</v>
      </c>
      <c r="E1313" s="141"/>
      <c r="F1313" s="141"/>
      <c r="G1313" s="141" t="s">
        <v>3031</v>
      </c>
      <c r="H1313" s="144">
        <v>648018010323</v>
      </c>
      <c r="I1313" s="145">
        <v>61.95</v>
      </c>
      <c r="J1313" s="146">
        <v>0.44750000000000001</v>
      </c>
      <c r="K1313" s="147">
        <f t="shared" si="20"/>
        <v>34.227375000000002</v>
      </c>
    </row>
    <row r="1314" spans="1:11" ht="15.75">
      <c r="A1314" s="141"/>
      <c r="B1314" s="141"/>
      <c r="C1314" s="141"/>
      <c r="D1314" s="141" t="s">
        <v>3032</v>
      </c>
      <c r="E1314" s="141"/>
      <c r="F1314" s="141"/>
      <c r="G1314" s="141" t="s">
        <v>3033</v>
      </c>
      <c r="H1314" s="144">
        <v>648018010330</v>
      </c>
      <c r="I1314" s="145">
        <v>61.95</v>
      </c>
      <c r="J1314" s="146">
        <v>0.44750000000000001</v>
      </c>
      <c r="K1314" s="147">
        <f t="shared" si="20"/>
        <v>34.227375000000002</v>
      </c>
    </row>
    <row r="1315" spans="1:11" ht="15.75">
      <c r="A1315" s="141"/>
      <c r="B1315" s="141"/>
      <c r="C1315" s="141"/>
      <c r="D1315" s="141" t="s">
        <v>3034</v>
      </c>
      <c r="E1315" s="141"/>
      <c r="F1315" s="141"/>
      <c r="G1315" s="141" t="s">
        <v>3035</v>
      </c>
      <c r="H1315" s="144">
        <v>648018010354</v>
      </c>
      <c r="I1315" s="145">
        <v>61.95</v>
      </c>
      <c r="J1315" s="146">
        <v>0.44750000000000001</v>
      </c>
      <c r="K1315" s="147">
        <f t="shared" si="20"/>
        <v>34.227375000000002</v>
      </c>
    </row>
    <row r="1316" spans="1:11" ht="15.75">
      <c r="A1316" s="141"/>
      <c r="B1316" s="141"/>
      <c r="C1316" s="141"/>
      <c r="D1316" s="141" t="s">
        <v>3036</v>
      </c>
      <c r="E1316" s="141"/>
      <c r="F1316" s="141"/>
      <c r="G1316" s="141" t="s">
        <v>3037</v>
      </c>
      <c r="H1316" s="144">
        <v>648018011917</v>
      </c>
      <c r="I1316" s="145">
        <v>61.95</v>
      </c>
      <c r="J1316" s="146">
        <v>0.44750000000000001</v>
      </c>
      <c r="K1316" s="147">
        <f t="shared" si="20"/>
        <v>34.227375000000002</v>
      </c>
    </row>
    <row r="1317" spans="1:11" ht="15.75">
      <c r="A1317" s="141"/>
      <c r="B1317" s="141"/>
      <c r="C1317" s="141"/>
      <c r="D1317" s="141" t="s">
        <v>3038</v>
      </c>
      <c r="E1317" s="141"/>
      <c r="F1317" s="141"/>
      <c r="G1317" s="141" t="s">
        <v>3039</v>
      </c>
      <c r="H1317" s="144">
        <v>648018015328</v>
      </c>
      <c r="I1317" s="145">
        <v>61.95</v>
      </c>
      <c r="J1317" s="146">
        <v>0.44750000000000001</v>
      </c>
      <c r="K1317" s="147">
        <f t="shared" si="20"/>
        <v>34.227375000000002</v>
      </c>
    </row>
    <row r="1318" spans="1:11" ht="15.75">
      <c r="A1318" s="141"/>
      <c r="B1318" s="141"/>
      <c r="C1318" s="141"/>
      <c r="D1318" s="141" t="s">
        <v>3040</v>
      </c>
      <c r="E1318" s="141"/>
      <c r="F1318" s="141"/>
      <c r="G1318" s="141" t="s">
        <v>3041</v>
      </c>
      <c r="H1318" s="144">
        <v>648018011955</v>
      </c>
      <c r="I1318" s="145">
        <v>61.95</v>
      </c>
      <c r="J1318" s="146">
        <v>0.44750000000000001</v>
      </c>
      <c r="K1318" s="147">
        <f t="shared" si="20"/>
        <v>34.227375000000002</v>
      </c>
    </row>
    <row r="1319" spans="1:11" ht="15.75">
      <c r="A1319" s="141"/>
      <c r="B1319" s="141"/>
      <c r="C1319" s="141"/>
      <c r="D1319" s="141" t="s">
        <v>3042</v>
      </c>
      <c r="E1319" s="141"/>
      <c r="F1319" s="141"/>
      <c r="G1319" s="141" t="s">
        <v>3043</v>
      </c>
      <c r="H1319" s="144">
        <v>648018143311</v>
      </c>
      <c r="I1319" s="145">
        <v>61.95</v>
      </c>
      <c r="J1319" s="146">
        <v>0.44750000000000001</v>
      </c>
      <c r="K1319" s="147">
        <f t="shared" si="20"/>
        <v>34.227375000000002</v>
      </c>
    </row>
    <row r="1320" spans="1:11" ht="15.75">
      <c r="A1320" s="141"/>
      <c r="B1320" s="141"/>
      <c r="C1320" s="141"/>
      <c r="D1320" s="141" t="s">
        <v>3044</v>
      </c>
      <c r="E1320" s="141"/>
      <c r="F1320" s="141"/>
      <c r="G1320" s="141" t="s">
        <v>3045</v>
      </c>
      <c r="H1320" s="144">
        <v>648018104596</v>
      </c>
      <c r="I1320" s="145">
        <v>61.95</v>
      </c>
      <c r="J1320" s="146">
        <v>0.44750000000000001</v>
      </c>
      <c r="K1320" s="147">
        <f t="shared" si="20"/>
        <v>34.227375000000002</v>
      </c>
    </row>
    <row r="1321" spans="1:11" ht="15.75">
      <c r="A1321" s="141"/>
      <c r="B1321" s="141"/>
      <c r="C1321" s="141"/>
      <c r="D1321" s="141" t="s">
        <v>3046</v>
      </c>
      <c r="E1321" s="141"/>
      <c r="F1321" s="141"/>
      <c r="G1321" s="141" t="s">
        <v>3047</v>
      </c>
      <c r="H1321" s="144">
        <v>648018104602</v>
      </c>
      <c r="I1321" s="145">
        <v>61.95</v>
      </c>
      <c r="J1321" s="146">
        <v>0.44750000000000001</v>
      </c>
      <c r="K1321" s="147">
        <f t="shared" si="20"/>
        <v>34.227375000000002</v>
      </c>
    </row>
    <row r="1322" spans="1:11" ht="15.75">
      <c r="A1322" s="141"/>
      <c r="B1322" s="141"/>
      <c r="C1322" s="141"/>
      <c r="D1322" s="141" t="s">
        <v>3048</v>
      </c>
      <c r="E1322" s="141"/>
      <c r="F1322" s="141"/>
      <c r="G1322" s="141" t="s">
        <v>3049</v>
      </c>
      <c r="H1322" s="144">
        <v>648018058028</v>
      </c>
      <c r="I1322" s="145">
        <v>61.95</v>
      </c>
      <c r="J1322" s="146">
        <v>0.44750000000000001</v>
      </c>
      <c r="K1322" s="147">
        <f t="shared" si="20"/>
        <v>34.227375000000002</v>
      </c>
    </row>
    <row r="1323" spans="1:11" ht="15.75">
      <c r="A1323" s="141"/>
      <c r="B1323" s="141"/>
      <c r="C1323" s="141"/>
      <c r="D1323" s="141" t="s">
        <v>3050</v>
      </c>
      <c r="E1323" s="141"/>
      <c r="F1323" s="141"/>
      <c r="G1323" s="141" t="s">
        <v>3051</v>
      </c>
      <c r="H1323" s="144">
        <v>648018058035</v>
      </c>
      <c r="I1323" s="145">
        <v>61.95</v>
      </c>
      <c r="J1323" s="146">
        <v>0.44750000000000001</v>
      </c>
      <c r="K1323" s="147">
        <f t="shared" si="20"/>
        <v>34.227375000000002</v>
      </c>
    </row>
    <row r="1324" spans="1:11" ht="15.75">
      <c r="A1324" s="141"/>
      <c r="B1324" s="141"/>
      <c r="C1324" s="141"/>
      <c r="D1324" s="141" t="s">
        <v>3052</v>
      </c>
      <c r="E1324" s="141"/>
      <c r="F1324" s="141"/>
      <c r="G1324" s="141" t="s">
        <v>3053</v>
      </c>
      <c r="H1324" s="144">
        <v>648018142550</v>
      </c>
      <c r="I1324" s="145">
        <v>61.95</v>
      </c>
      <c r="J1324" s="146">
        <v>0.44750000000000001</v>
      </c>
      <c r="K1324" s="147">
        <f t="shared" si="20"/>
        <v>34.227375000000002</v>
      </c>
    </row>
    <row r="1325" spans="1:11" ht="15.75">
      <c r="A1325" s="141"/>
      <c r="B1325" s="141"/>
      <c r="C1325" s="141"/>
      <c r="D1325" s="141" t="s">
        <v>3054</v>
      </c>
      <c r="E1325" s="141"/>
      <c r="F1325" s="141"/>
      <c r="G1325" s="141" t="s">
        <v>3055</v>
      </c>
      <c r="H1325" s="144">
        <v>648018117329</v>
      </c>
      <c r="I1325" s="145">
        <v>61.95</v>
      </c>
      <c r="J1325" s="146">
        <v>0.44750000000000001</v>
      </c>
      <c r="K1325" s="147">
        <f t="shared" si="20"/>
        <v>34.227375000000002</v>
      </c>
    </row>
    <row r="1326" spans="1:11" ht="15.75">
      <c r="A1326" s="141"/>
      <c r="B1326" s="141"/>
      <c r="C1326" s="141"/>
      <c r="D1326" s="141" t="s">
        <v>3056</v>
      </c>
      <c r="E1326" s="141"/>
      <c r="F1326" s="141"/>
      <c r="G1326" s="141" t="s">
        <v>3057</v>
      </c>
      <c r="H1326" s="144">
        <v>648018139604</v>
      </c>
      <c r="I1326" s="145">
        <v>61.95</v>
      </c>
      <c r="J1326" s="146">
        <v>0.44750000000000001</v>
      </c>
      <c r="K1326" s="147">
        <f t="shared" si="20"/>
        <v>34.227375000000002</v>
      </c>
    </row>
    <row r="1327" spans="1:11" ht="15.75">
      <c r="A1327" s="141"/>
      <c r="B1327" s="141"/>
      <c r="C1327" s="141"/>
      <c r="D1327" s="141" t="s">
        <v>3058</v>
      </c>
      <c r="E1327" s="141"/>
      <c r="F1327" s="141"/>
      <c r="G1327" s="141" t="s">
        <v>3059</v>
      </c>
      <c r="H1327" s="144">
        <v>648018165917</v>
      </c>
      <c r="I1327" s="145">
        <v>61.95</v>
      </c>
      <c r="J1327" s="146">
        <v>0.44750000000000001</v>
      </c>
      <c r="K1327" s="147">
        <f t="shared" si="20"/>
        <v>34.227375000000002</v>
      </c>
    </row>
    <row r="1328" spans="1:11" ht="15.75">
      <c r="A1328" s="141"/>
      <c r="B1328" s="141"/>
      <c r="C1328" s="141"/>
      <c r="D1328" s="141" t="s">
        <v>3060</v>
      </c>
      <c r="E1328" s="141"/>
      <c r="F1328" s="141"/>
      <c r="G1328" s="141" t="s">
        <v>3061</v>
      </c>
      <c r="H1328" s="144">
        <v>648018142567</v>
      </c>
      <c r="I1328" s="145">
        <v>61.95</v>
      </c>
      <c r="J1328" s="146">
        <v>0.44750000000000001</v>
      </c>
      <c r="K1328" s="147">
        <f t="shared" si="20"/>
        <v>34.227375000000002</v>
      </c>
    </row>
    <row r="1329" spans="1:11" ht="15.75">
      <c r="A1329" s="141"/>
      <c r="B1329" s="141"/>
      <c r="C1329" s="141"/>
      <c r="D1329" s="141" t="s">
        <v>3062</v>
      </c>
      <c r="E1329" s="141"/>
      <c r="F1329" s="141"/>
      <c r="G1329" s="141" t="s">
        <v>3063</v>
      </c>
      <c r="H1329" s="144">
        <v>648018134876</v>
      </c>
      <c r="I1329" s="145">
        <v>61.95</v>
      </c>
      <c r="J1329" s="146">
        <v>0.44750000000000001</v>
      </c>
      <c r="K1329" s="147">
        <f t="shared" si="20"/>
        <v>34.227375000000002</v>
      </c>
    </row>
    <row r="1330" spans="1:11" ht="15.75">
      <c r="A1330" s="141"/>
      <c r="B1330" s="141"/>
      <c r="C1330" s="141"/>
      <c r="D1330" s="141" t="s">
        <v>3064</v>
      </c>
      <c r="E1330" s="141"/>
      <c r="F1330" s="141"/>
      <c r="G1330" s="141" t="s">
        <v>3065</v>
      </c>
      <c r="H1330" s="144">
        <v>648018127298</v>
      </c>
      <c r="I1330" s="145">
        <v>61.95</v>
      </c>
      <c r="J1330" s="146">
        <v>0.44750000000000001</v>
      </c>
      <c r="K1330" s="147">
        <f t="shared" si="20"/>
        <v>34.227375000000002</v>
      </c>
    </row>
    <row r="1331" spans="1:11" ht="15.75">
      <c r="A1331" s="141"/>
      <c r="B1331" s="141"/>
      <c r="C1331" s="141"/>
      <c r="D1331" s="141" t="s">
        <v>3066</v>
      </c>
      <c r="E1331" s="141"/>
      <c r="F1331" s="141"/>
      <c r="G1331" s="141" t="s">
        <v>3067</v>
      </c>
      <c r="H1331" s="144">
        <v>648018127304</v>
      </c>
      <c r="I1331" s="145">
        <v>61.95</v>
      </c>
      <c r="J1331" s="146">
        <v>0.44750000000000001</v>
      </c>
      <c r="K1331" s="147">
        <f t="shared" si="20"/>
        <v>34.227375000000002</v>
      </c>
    </row>
    <row r="1332" spans="1:11" ht="15.75">
      <c r="A1332" s="141"/>
      <c r="B1332" s="141"/>
      <c r="C1332" s="141"/>
      <c r="D1332" s="141" t="s">
        <v>3068</v>
      </c>
      <c r="E1332" s="141"/>
      <c r="F1332" s="141"/>
      <c r="G1332" s="141" t="s">
        <v>3069</v>
      </c>
      <c r="H1332" s="144">
        <v>648018165924</v>
      </c>
      <c r="I1332" s="145">
        <v>61.95</v>
      </c>
      <c r="J1332" s="146">
        <v>0.44750000000000001</v>
      </c>
      <c r="K1332" s="147">
        <f t="shared" si="20"/>
        <v>34.227375000000002</v>
      </c>
    </row>
    <row r="1333" spans="1:11" ht="15.75">
      <c r="A1333" s="141"/>
      <c r="B1333" s="141"/>
      <c r="C1333" s="141"/>
      <c r="D1333" s="141" t="s">
        <v>3070</v>
      </c>
      <c r="E1333" s="141"/>
      <c r="F1333" s="141"/>
      <c r="G1333" s="141" t="s">
        <v>3071</v>
      </c>
      <c r="H1333" s="144">
        <v>648018165931</v>
      </c>
      <c r="I1333" s="145">
        <v>61.95</v>
      </c>
      <c r="J1333" s="146">
        <v>0.44750000000000001</v>
      </c>
      <c r="K1333" s="147">
        <f t="shared" si="20"/>
        <v>34.227375000000002</v>
      </c>
    </row>
    <row r="1334" spans="1:11" ht="15.75">
      <c r="A1334" s="141"/>
      <c r="B1334" s="174"/>
      <c r="C1334" s="141"/>
      <c r="D1334" s="141" t="s">
        <v>3072</v>
      </c>
      <c r="E1334" s="141"/>
      <c r="F1334" s="141"/>
      <c r="G1334" s="141" t="s">
        <v>3073</v>
      </c>
      <c r="H1334" s="144">
        <v>648018009389</v>
      </c>
      <c r="I1334" s="145">
        <v>50.95</v>
      </c>
      <c r="J1334" s="146">
        <v>0.44750000000000001</v>
      </c>
      <c r="K1334" s="147">
        <f t="shared" si="20"/>
        <v>28.149875000000002</v>
      </c>
    </row>
    <row r="1335" spans="1:11" ht="15.75">
      <c r="A1335" s="141"/>
      <c r="B1335" s="174"/>
      <c r="C1335" s="141"/>
      <c r="D1335" s="141" t="s">
        <v>3074</v>
      </c>
      <c r="E1335" s="141"/>
      <c r="F1335" s="141"/>
      <c r="G1335" s="141" t="s">
        <v>3075</v>
      </c>
      <c r="H1335" s="144">
        <v>648018009235</v>
      </c>
      <c r="I1335" s="145">
        <v>50.95</v>
      </c>
      <c r="J1335" s="146">
        <v>0.44750000000000001</v>
      </c>
      <c r="K1335" s="147">
        <f t="shared" si="20"/>
        <v>28.149875000000002</v>
      </c>
    </row>
    <row r="1336" spans="1:11" ht="15.75">
      <c r="A1336" s="141"/>
      <c r="B1336" s="174"/>
      <c r="C1336" s="141"/>
      <c r="D1336" s="141" t="s">
        <v>3076</v>
      </c>
      <c r="E1336" s="141"/>
      <c r="F1336" s="141"/>
      <c r="G1336" s="141" t="s">
        <v>3077</v>
      </c>
      <c r="H1336" s="144">
        <v>648018014697</v>
      </c>
      <c r="I1336" s="145">
        <v>50.95</v>
      </c>
      <c r="J1336" s="146">
        <v>0.44750000000000001</v>
      </c>
      <c r="K1336" s="147">
        <f t="shared" si="20"/>
        <v>28.149875000000002</v>
      </c>
    </row>
    <row r="1337" spans="1:11" ht="15.75">
      <c r="A1337" s="141"/>
      <c r="B1337" s="174"/>
      <c r="C1337" s="141"/>
      <c r="D1337" s="141" t="s">
        <v>3078</v>
      </c>
      <c r="E1337" s="141"/>
      <c r="F1337" s="141"/>
      <c r="G1337" s="141" t="s">
        <v>3079</v>
      </c>
      <c r="H1337" s="144">
        <v>648018014963</v>
      </c>
      <c r="I1337" s="145">
        <v>50.95</v>
      </c>
      <c r="J1337" s="146">
        <v>0.44750000000000001</v>
      </c>
      <c r="K1337" s="147">
        <f t="shared" si="20"/>
        <v>28.149875000000002</v>
      </c>
    </row>
    <row r="1338" spans="1:11" ht="15.75">
      <c r="A1338" s="141"/>
      <c r="B1338" s="174"/>
      <c r="C1338" s="141"/>
      <c r="D1338" s="141" t="s">
        <v>3080</v>
      </c>
      <c r="E1338" s="141"/>
      <c r="F1338" s="141"/>
      <c r="G1338" s="141" t="s">
        <v>3081</v>
      </c>
      <c r="H1338" s="144">
        <v>648018143786</v>
      </c>
      <c r="I1338" s="145">
        <v>50.95</v>
      </c>
      <c r="J1338" s="146">
        <v>0.44750000000000001</v>
      </c>
      <c r="K1338" s="147">
        <f t="shared" si="20"/>
        <v>28.149875000000002</v>
      </c>
    </row>
    <row r="1339" spans="1:11" ht="15.75">
      <c r="A1339" s="141"/>
      <c r="B1339" s="174"/>
      <c r="C1339" s="141"/>
      <c r="D1339" s="141" t="s">
        <v>3082</v>
      </c>
      <c r="E1339" s="141"/>
      <c r="F1339" s="141"/>
      <c r="G1339" s="141" t="s">
        <v>3083</v>
      </c>
      <c r="H1339" s="144">
        <v>648018220517</v>
      </c>
      <c r="I1339" s="145">
        <v>50.95</v>
      </c>
      <c r="J1339" s="146">
        <v>0.44750000000000001</v>
      </c>
      <c r="K1339" s="147">
        <f t="shared" si="20"/>
        <v>28.149875000000002</v>
      </c>
    </row>
    <row r="1340" spans="1:11" ht="15.75">
      <c r="A1340" s="141"/>
      <c r="B1340" s="141"/>
      <c r="C1340" s="141"/>
      <c r="D1340" s="141" t="s">
        <v>3084</v>
      </c>
      <c r="E1340" s="141"/>
      <c r="F1340" s="141"/>
      <c r="G1340" s="141" t="s">
        <v>3085</v>
      </c>
      <c r="H1340" s="144">
        <v>648018013812</v>
      </c>
      <c r="I1340" s="145">
        <v>50.95</v>
      </c>
      <c r="J1340" s="146">
        <v>0.44750000000000001</v>
      </c>
      <c r="K1340" s="147">
        <f t="shared" si="20"/>
        <v>28.149875000000002</v>
      </c>
    </row>
    <row r="1341" spans="1:11" ht="15.75">
      <c r="A1341" s="141"/>
      <c r="B1341" s="141"/>
      <c r="C1341" s="141"/>
      <c r="D1341" s="141" t="s">
        <v>3086</v>
      </c>
      <c r="E1341" s="141"/>
      <c r="F1341" s="141"/>
      <c r="G1341" s="141" t="s">
        <v>3087</v>
      </c>
      <c r="H1341" s="144">
        <v>648018012877</v>
      </c>
      <c r="I1341" s="145">
        <v>50.95</v>
      </c>
      <c r="J1341" s="146">
        <v>0.44750000000000001</v>
      </c>
      <c r="K1341" s="147">
        <f t="shared" si="20"/>
        <v>28.149875000000002</v>
      </c>
    </row>
    <row r="1342" spans="1:11" ht="15.75">
      <c r="A1342" s="141"/>
      <c r="B1342" s="141"/>
      <c r="C1342" s="141"/>
      <c r="D1342" s="141" t="s">
        <v>3088</v>
      </c>
      <c r="E1342" s="141"/>
      <c r="F1342" s="141"/>
      <c r="G1342" s="141" t="s">
        <v>3089</v>
      </c>
      <c r="H1342" s="144">
        <v>648018013836</v>
      </c>
      <c r="I1342" s="145">
        <v>50.95</v>
      </c>
      <c r="J1342" s="146">
        <v>0.44750000000000001</v>
      </c>
      <c r="K1342" s="147">
        <f t="shared" si="20"/>
        <v>28.149875000000002</v>
      </c>
    </row>
    <row r="1343" spans="1:11" ht="15.75">
      <c r="A1343" s="141"/>
      <c r="B1343" s="141"/>
      <c r="C1343" s="141"/>
      <c r="D1343" s="141" t="s">
        <v>3090</v>
      </c>
      <c r="E1343" s="141"/>
      <c r="F1343" s="141"/>
      <c r="G1343" s="141" t="s">
        <v>3091</v>
      </c>
      <c r="H1343" s="144">
        <v>648018012884</v>
      </c>
      <c r="I1343" s="145">
        <v>50.95</v>
      </c>
      <c r="J1343" s="146">
        <v>0.44750000000000001</v>
      </c>
      <c r="K1343" s="147">
        <f t="shared" si="20"/>
        <v>28.149875000000002</v>
      </c>
    </row>
    <row r="1344" spans="1:11" ht="15.75">
      <c r="A1344" s="141"/>
      <c r="B1344" s="141"/>
      <c r="C1344" s="141"/>
      <c r="D1344" s="141" t="s">
        <v>3092</v>
      </c>
      <c r="E1344" s="141"/>
      <c r="F1344" s="141"/>
      <c r="G1344" s="141" t="s">
        <v>3093</v>
      </c>
      <c r="H1344" s="144">
        <v>648018013850</v>
      </c>
      <c r="I1344" s="145">
        <v>50.95</v>
      </c>
      <c r="J1344" s="146">
        <v>0.44750000000000001</v>
      </c>
      <c r="K1344" s="147">
        <f t="shared" si="20"/>
        <v>28.149875000000002</v>
      </c>
    </row>
    <row r="1345" spans="1:11" ht="15.75">
      <c r="A1345" s="141"/>
      <c r="B1345" s="141"/>
      <c r="C1345" s="141"/>
      <c r="D1345" s="141" t="s">
        <v>3094</v>
      </c>
      <c r="E1345" s="141"/>
      <c r="F1345" s="141"/>
      <c r="G1345" s="141" t="s">
        <v>3095</v>
      </c>
      <c r="H1345" s="144">
        <v>648018012891</v>
      </c>
      <c r="I1345" s="145">
        <v>50.95</v>
      </c>
      <c r="J1345" s="146">
        <v>0.44750000000000001</v>
      </c>
      <c r="K1345" s="147">
        <f t="shared" si="20"/>
        <v>28.149875000000002</v>
      </c>
    </row>
    <row r="1346" spans="1:11" ht="15.75">
      <c r="A1346" s="141"/>
      <c r="B1346" s="141"/>
      <c r="C1346" s="141"/>
      <c r="D1346" s="141" t="s">
        <v>3096</v>
      </c>
      <c r="E1346" s="141"/>
      <c r="F1346" s="141"/>
      <c r="G1346" s="141" t="s">
        <v>3097</v>
      </c>
      <c r="H1346" s="144">
        <v>648018013898</v>
      </c>
      <c r="I1346" s="145">
        <v>50.95</v>
      </c>
      <c r="J1346" s="146">
        <v>0.44750000000000001</v>
      </c>
      <c r="K1346" s="147">
        <f t="shared" si="20"/>
        <v>28.149875000000002</v>
      </c>
    </row>
    <row r="1347" spans="1:11" ht="15.75">
      <c r="A1347" s="141"/>
      <c r="B1347" s="141"/>
      <c r="C1347" s="141"/>
      <c r="D1347" s="141" t="s">
        <v>3098</v>
      </c>
      <c r="E1347" s="141"/>
      <c r="F1347" s="141"/>
      <c r="G1347" s="141" t="s">
        <v>3099</v>
      </c>
      <c r="H1347" s="144">
        <v>648018013010</v>
      </c>
      <c r="I1347" s="145">
        <v>50.95</v>
      </c>
      <c r="J1347" s="146">
        <v>0.44750000000000001</v>
      </c>
      <c r="K1347" s="147">
        <f t="shared" si="20"/>
        <v>28.149875000000002</v>
      </c>
    </row>
    <row r="1348" spans="1:11" ht="15.75">
      <c r="A1348" s="141"/>
      <c r="B1348" s="141"/>
      <c r="C1348" s="141"/>
      <c r="D1348" s="141" t="s">
        <v>3100</v>
      </c>
      <c r="E1348" s="141"/>
      <c r="F1348" s="141"/>
      <c r="G1348" s="141" t="s">
        <v>3097</v>
      </c>
      <c r="H1348" s="144">
        <v>648018009457</v>
      </c>
      <c r="I1348" s="145">
        <v>50.95</v>
      </c>
      <c r="J1348" s="146">
        <v>0.44750000000000001</v>
      </c>
      <c r="K1348" s="147">
        <f t="shared" si="20"/>
        <v>28.149875000000002</v>
      </c>
    </row>
    <row r="1349" spans="1:11" ht="15.75">
      <c r="A1349" s="141"/>
      <c r="B1349" s="141"/>
      <c r="C1349" s="141"/>
      <c r="D1349" s="141" t="s">
        <v>3101</v>
      </c>
      <c r="E1349" s="141"/>
      <c r="F1349" s="141"/>
      <c r="G1349" s="141" t="s">
        <v>3099</v>
      </c>
      <c r="H1349" s="144">
        <v>648018009426</v>
      </c>
      <c r="I1349" s="145">
        <v>50.95</v>
      </c>
      <c r="J1349" s="146">
        <v>0.44750000000000001</v>
      </c>
      <c r="K1349" s="147">
        <f t="shared" si="20"/>
        <v>28.149875000000002</v>
      </c>
    </row>
    <row r="1350" spans="1:11" ht="15.75">
      <c r="A1350" s="141"/>
      <c r="B1350" s="141"/>
      <c r="C1350" s="141"/>
      <c r="D1350" s="141" t="s">
        <v>3102</v>
      </c>
      <c r="E1350" s="141"/>
      <c r="F1350" s="141"/>
      <c r="G1350" s="141" t="s">
        <v>3103</v>
      </c>
      <c r="H1350" s="144">
        <v>648018013911</v>
      </c>
      <c r="I1350" s="145">
        <v>50.95</v>
      </c>
      <c r="J1350" s="146">
        <v>0.44750000000000001</v>
      </c>
      <c r="K1350" s="147">
        <f t="shared" si="20"/>
        <v>28.149875000000002</v>
      </c>
    </row>
    <row r="1351" spans="1:11" ht="15.75">
      <c r="A1351" s="141"/>
      <c r="B1351" s="141"/>
      <c r="C1351" s="141"/>
      <c r="D1351" s="141" t="s">
        <v>3104</v>
      </c>
      <c r="E1351" s="141"/>
      <c r="F1351" s="141"/>
      <c r="G1351" s="141" t="s">
        <v>3105</v>
      </c>
      <c r="H1351" s="144">
        <v>648018013034</v>
      </c>
      <c r="I1351" s="145">
        <v>50.95</v>
      </c>
      <c r="J1351" s="146">
        <v>0.44750000000000001</v>
      </c>
      <c r="K1351" s="147">
        <f t="shared" si="20"/>
        <v>28.149875000000002</v>
      </c>
    </row>
    <row r="1352" spans="1:11" ht="15.75">
      <c r="A1352" s="141"/>
      <c r="B1352" s="141"/>
      <c r="C1352" s="141"/>
      <c r="D1352" s="141" t="s">
        <v>3106</v>
      </c>
      <c r="E1352" s="141"/>
      <c r="F1352" s="141"/>
      <c r="G1352" s="141" t="s">
        <v>3103</v>
      </c>
      <c r="H1352" s="144">
        <v>648018009549</v>
      </c>
      <c r="I1352" s="145">
        <v>50.95</v>
      </c>
      <c r="J1352" s="146">
        <v>0.44750000000000001</v>
      </c>
      <c r="K1352" s="147">
        <f t="shared" si="20"/>
        <v>28.149875000000002</v>
      </c>
    </row>
    <row r="1353" spans="1:11" ht="15.75">
      <c r="A1353" s="141"/>
      <c r="B1353" s="141"/>
      <c r="C1353" s="141"/>
      <c r="D1353" s="141" t="s">
        <v>3107</v>
      </c>
      <c r="E1353" s="141"/>
      <c r="F1353" s="141"/>
      <c r="G1353" s="141" t="s">
        <v>3105</v>
      </c>
      <c r="H1353" s="144">
        <v>648018009532</v>
      </c>
      <c r="I1353" s="145">
        <v>50.95</v>
      </c>
      <c r="J1353" s="146">
        <v>0.44750000000000001</v>
      </c>
      <c r="K1353" s="147">
        <f t="shared" si="20"/>
        <v>28.149875000000002</v>
      </c>
    </row>
    <row r="1354" spans="1:11" ht="15.75">
      <c r="A1354" s="141"/>
      <c r="B1354" s="141"/>
      <c r="C1354" s="141"/>
      <c r="D1354" s="141" t="s">
        <v>3108</v>
      </c>
      <c r="E1354" s="141"/>
      <c r="F1354" s="141"/>
      <c r="G1354" s="141" t="s">
        <v>3103</v>
      </c>
      <c r="H1354" s="144">
        <v>648018028465</v>
      </c>
      <c r="I1354" s="145">
        <v>50.95</v>
      </c>
      <c r="J1354" s="146">
        <v>0.44750000000000001</v>
      </c>
      <c r="K1354" s="147">
        <f t="shared" si="20"/>
        <v>28.149875000000002</v>
      </c>
    </row>
    <row r="1355" spans="1:11" ht="15.75">
      <c r="A1355" s="141"/>
      <c r="B1355" s="141"/>
      <c r="C1355" s="141"/>
      <c r="D1355" s="141" t="s">
        <v>3109</v>
      </c>
      <c r="E1355" s="141"/>
      <c r="F1355" s="141"/>
      <c r="G1355" s="141" t="s">
        <v>3105</v>
      </c>
      <c r="H1355" s="144">
        <v>648018028458</v>
      </c>
      <c r="I1355" s="145">
        <v>50.95</v>
      </c>
      <c r="J1355" s="146">
        <v>0.44750000000000001</v>
      </c>
      <c r="K1355" s="147">
        <f t="shared" si="20"/>
        <v>28.149875000000002</v>
      </c>
    </row>
    <row r="1356" spans="1:11" ht="15.75">
      <c r="A1356" s="141"/>
      <c r="B1356" s="141"/>
      <c r="C1356" s="141"/>
      <c r="D1356" s="141" t="s">
        <v>3110</v>
      </c>
      <c r="E1356" s="141"/>
      <c r="F1356" s="141"/>
      <c r="G1356" s="141" t="s">
        <v>3111</v>
      </c>
      <c r="H1356" s="144">
        <v>648018013065</v>
      </c>
      <c r="I1356" s="145">
        <v>50.95</v>
      </c>
      <c r="J1356" s="146">
        <v>0.44750000000000001</v>
      </c>
      <c r="K1356" s="147">
        <f t="shared" si="20"/>
        <v>28.149875000000002</v>
      </c>
    </row>
    <row r="1357" spans="1:11" ht="15.75">
      <c r="A1357" s="141"/>
      <c r="B1357" s="141"/>
      <c r="C1357" s="141"/>
      <c r="D1357" s="141" t="s">
        <v>3112</v>
      </c>
      <c r="E1357" s="141"/>
      <c r="F1357" s="141"/>
      <c r="G1357" s="141" t="s">
        <v>3113</v>
      </c>
      <c r="H1357" s="144">
        <v>648018013935</v>
      </c>
      <c r="I1357" s="145">
        <v>50.95</v>
      </c>
      <c r="J1357" s="146">
        <v>0.44750000000000001</v>
      </c>
      <c r="K1357" s="147">
        <f t="shared" si="20"/>
        <v>28.149875000000002</v>
      </c>
    </row>
    <row r="1358" spans="1:11" ht="15.75">
      <c r="A1358" s="141"/>
      <c r="B1358" s="141"/>
      <c r="C1358" s="141"/>
      <c r="D1358" s="141" t="s">
        <v>3114</v>
      </c>
      <c r="E1358" s="141"/>
      <c r="F1358" s="141"/>
      <c r="G1358" s="141" t="s">
        <v>3115</v>
      </c>
      <c r="H1358" s="144">
        <v>648018013072</v>
      </c>
      <c r="I1358" s="145">
        <v>50.95</v>
      </c>
      <c r="J1358" s="146">
        <v>0.44750000000000001</v>
      </c>
      <c r="K1358" s="147">
        <f t="shared" si="20"/>
        <v>28.149875000000002</v>
      </c>
    </row>
    <row r="1359" spans="1:11" ht="15.75">
      <c r="A1359" s="141"/>
      <c r="B1359" s="141"/>
      <c r="C1359" s="141"/>
      <c r="D1359" s="141" t="s">
        <v>3116</v>
      </c>
      <c r="E1359" s="141"/>
      <c r="F1359" s="141"/>
      <c r="G1359" s="141" t="s">
        <v>3113</v>
      </c>
      <c r="H1359" s="144">
        <v>648018009655</v>
      </c>
      <c r="I1359" s="145">
        <v>50.95</v>
      </c>
      <c r="J1359" s="146">
        <v>0.44750000000000001</v>
      </c>
      <c r="K1359" s="147">
        <f t="shared" si="20"/>
        <v>28.149875000000002</v>
      </c>
    </row>
    <row r="1360" spans="1:11" ht="15.75">
      <c r="A1360" s="141"/>
      <c r="B1360" s="141"/>
      <c r="C1360" s="141"/>
      <c r="D1360" s="141" t="s">
        <v>3117</v>
      </c>
      <c r="E1360" s="141"/>
      <c r="F1360" s="141"/>
      <c r="G1360" s="141" t="s">
        <v>3115</v>
      </c>
      <c r="H1360" s="144">
        <v>648018009631</v>
      </c>
      <c r="I1360" s="145">
        <v>50.95</v>
      </c>
      <c r="J1360" s="146">
        <v>0.44750000000000001</v>
      </c>
      <c r="K1360" s="147">
        <f t="shared" si="20"/>
        <v>28.149875000000002</v>
      </c>
    </row>
    <row r="1361" spans="1:11" ht="15.75">
      <c r="A1361" s="141"/>
      <c r="B1361" s="141"/>
      <c r="C1361" s="141"/>
      <c r="D1361" s="141" t="s">
        <v>3118</v>
      </c>
      <c r="E1361" s="141"/>
      <c r="F1361" s="141"/>
      <c r="G1361" s="141" t="s">
        <v>3077</v>
      </c>
      <c r="H1361" s="144">
        <v>648018013942</v>
      </c>
      <c r="I1361" s="145">
        <v>50.95</v>
      </c>
      <c r="J1361" s="146">
        <v>0.44750000000000001</v>
      </c>
      <c r="K1361" s="147">
        <f t="shared" si="20"/>
        <v>28.149875000000002</v>
      </c>
    </row>
    <row r="1362" spans="1:11" ht="15.75">
      <c r="A1362" s="141"/>
      <c r="B1362" s="141"/>
      <c r="C1362" s="141"/>
      <c r="D1362" s="141" t="s">
        <v>3119</v>
      </c>
      <c r="E1362" s="141"/>
      <c r="F1362" s="141"/>
      <c r="G1362" s="141" t="s">
        <v>3120</v>
      </c>
      <c r="H1362" s="144">
        <v>648018013126</v>
      </c>
      <c r="I1362" s="145">
        <v>50.95</v>
      </c>
      <c r="J1362" s="146">
        <v>0.44750000000000001</v>
      </c>
      <c r="K1362" s="147">
        <f t="shared" si="20"/>
        <v>28.149875000000002</v>
      </c>
    </row>
    <row r="1363" spans="1:11" ht="15.75">
      <c r="A1363" s="141"/>
      <c r="B1363" s="141"/>
      <c r="C1363" s="141"/>
      <c r="D1363" s="141" t="s">
        <v>3121</v>
      </c>
      <c r="E1363" s="141"/>
      <c r="F1363" s="141"/>
      <c r="G1363" s="141" t="s">
        <v>3122</v>
      </c>
      <c r="H1363" s="144">
        <v>648018145230</v>
      </c>
      <c r="I1363" s="145">
        <v>50.95</v>
      </c>
      <c r="J1363" s="146">
        <v>0.44750000000000001</v>
      </c>
      <c r="K1363" s="147">
        <f t="shared" si="20"/>
        <v>28.149875000000002</v>
      </c>
    </row>
    <row r="1364" spans="1:11" ht="15.75">
      <c r="A1364" s="141"/>
      <c r="B1364" s="141"/>
      <c r="C1364" s="141"/>
      <c r="D1364" s="141" t="s">
        <v>3123</v>
      </c>
      <c r="E1364" s="141"/>
      <c r="F1364" s="141"/>
      <c r="G1364" s="141" t="s">
        <v>3124</v>
      </c>
      <c r="H1364" s="144">
        <v>648018096464</v>
      </c>
      <c r="I1364" s="145">
        <v>50.95</v>
      </c>
      <c r="J1364" s="146">
        <v>0.44750000000000001</v>
      </c>
      <c r="K1364" s="147">
        <f t="shared" si="20"/>
        <v>28.149875000000002</v>
      </c>
    </row>
    <row r="1365" spans="1:11" ht="15.75">
      <c r="A1365" s="141"/>
      <c r="B1365" s="141"/>
      <c r="C1365" s="141"/>
      <c r="D1365" s="141" t="s">
        <v>3125</v>
      </c>
      <c r="E1365" s="141"/>
      <c r="F1365" s="141"/>
      <c r="G1365" s="141" t="s">
        <v>3126</v>
      </c>
      <c r="H1365" s="144">
        <v>648018013959</v>
      </c>
      <c r="I1365" s="145">
        <v>50.95</v>
      </c>
      <c r="J1365" s="146">
        <v>0.44750000000000001</v>
      </c>
      <c r="K1365" s="147">
        <f t="shared" si="20"/>
        <v>28.149875000000002</v>
      </c>
    </row>
    <row r="1366" spans="1:11" ht="15.75">
      <c r="A1366" s="141"/>
      <c r="B1366" s="141"/>
      <c r="C1366" s="141"/>
      <c r="D1366" s="141" t="s">
        <v>3127</v>
      </c>
      <c r="E1366" s="141"/>
      <c r="F1366" s="141"/>
      <c r="G1366" s="141" t="s">
        <v>3128</v>
      </c>
      <c r="H1366" s="144">
        <v>648018013454</v>
      </c>
      <c r="I1366" s="145">
        <v>50.95</v>
      </c>
      <c r="J1366" s="146">
        <v>0.44750000000000001</v>
      </c>
      <c r="K1366" s="147">
        <f t="shared" si="20"/>
        <v>28.149875000000002</v>
      </c>
    </row>
    <row r="1367" spans="1:11" ht="15.75">
      <c r="A1367" s="141"/>
      <c r="B1367" s="141"/>
      <c r="C1367" s="141"/>
      <c r="D1367" s="141" t="s">
        <v>3129</v>
      </c>
      <c r="E1367" s="141"/>
      <c r="F1367" s="141"/>
      <c r="G1367" s="141" t="s">
        <v>3130</v>
      </c>
      <c r="H1367" s="144">
        <v>648018037610</v>
      </c>
      <c r="I1367" s="145">
        <v>50.95</v>
      </c>
      <c r="J1367" s="146">
        <v>0.44750000000000001</v>
      </c>
      <c r="K1367" s="147">
        <f t="shared" si="20"/>
        <v>28.149875000000002</v>
      </c>
    </row>
    <row r="1368" spans="1:11" ht="15.75">
      <c r="A1368" s="141"/>
      <c r="B1368" s="141"/>
      <c r="C1368" s="141"/>
      <c r="D1368" s="141" t="s">
        <v>3131</v>
      </c>
      <c r="E1368" s="141"/>
      <c r="F1368" s="141"/>
      <c r="G1368" s="141" t="s">
        <v>3132</v>
      </c>
      <c r="H1368" s="144">
        <v>648018037634</v>
      </c>
      <c r="I1368" s="145">
        <v>50.95</v>
      </c>
      <c r="J1368" s="146">
        <v>0.44750000000000001</v>
      </c>
      <c r="K1368" s="147">
        <f t="shared" si="20"/>
        <v>28.149875000000002</v>
      </c>
    </row>
    <row r="1369" spans="1:11" ht="15.75">
      <c r="A1369" s="141"/>
      <c r="B1369" s="141"/>
      <c r="C1369" s="141"/>
      <c r="D1369" s="141" t="s">
        <v>3133</v>
      </c>
      <c r="E1369" s="141"/>
      <c r="F1369" s="141"/>
      <c r="G1369" s="141" t="s">
        <v>3134</v>
      </c>
      <c r="H1369" s="144">
        <v>648018127311</v>
      </c>
      <c r="I1369" s="145">
        <v>50.95</v>
      </c>
      <c r="J1369" s="146">
        <v>0.44750000000000001</v>
      </c>
      <c r="K1369" s="147">
        <f t="shared" si="20"/>
        <v>28.149875000000002</v>
      </c>
    </row>
    <row r="1370" spans="1:11" ht="15.75">
      <c r="A1370" s="141"/>
      <c r="B1370" s="141"/>
      <c r="C1370" s="141"/>
      <c r="D1370" s="141" t="s">
        <v>3135</v>
      </c>
      <c r="E1370" s="141"/>
      <c r="F1370" s="141"/>
      <c r="G1370" s="141" t="s">
        <v>3136</v>
      </c>
      <c r="H1370" s="144">
        <v>648018127328</v>
      </c>
      <c r="I1370" s="145">
        <v>50.95</v>
      </c>
      <c r="J1370" s="146">
        <v>0.44750000000000001</v>
      </c>
      <c r="K1370" s="147">
        <f t="shared" si="20"/>
        <v>28.149875000000002</v>
      </c>
    </row>
    <row r="1371" spans="1:11" ht="15.75">
      <c r="A1371" s="141"/>
      <c r="B1371" s="141"/>
      <c r="C1371" s="141"/>
      <c r="D1371" s="141" t="s">
        <v>3137</v>
      </c>
      <c r="E1371" s="141"/>
      <c r="F1371" s="141"/>
      <c r="G1371" s="141" t="s">
        <v>3138</v>
      </c>
      <c r="H1371" s="144">
        <v>648018014918</v>
      </c>
      <c r="I1371" s="145">
        <v>50.95</v>
      </c>
      <c r="J1371" s="146">
        <v>0.44750000000000001</v>
      </c>
      <c r="K1371" s="147">
        <f t="shared" si="20"/>
        <v>28.149875000000002</v>
      </c>
    </row>
    <row r="1372" spans="1:11" ht="15.75">
      <c r="A1372" s="141"/>
      <c r="B1372" s="141"/>
      <c r="C1372" s="141"/>
      <c r="D1372" s="141" t="s">
        <v>3139</v>
      </c>
      <c r="E1372" s="141"/>
      <c r="F1372" s="141"/>
      <c r="G1372" s="141" t="s">
        <v>3140</v>
      </c>
      <c r="H1372" s="144">
        <v>648018014901</v>
      </c>
      <c r="I1372" s="145">
        <v>50.95</v>
      </c>
      <c r="J1372" s="146">
        <v>0.44750000000000001</v>
      </c>
      <c r="K1372" s="147">
        <f t="shared" si="20"/>
        <v>28.149875000000002</v>
      </c>
    </row>
    <row r="1373" spans="1:11" ht="15.75">
      <c r="A1373" s="141"/>
      <c r="B1373" s="141"/>
      <c r="C1373" s="141"/>
      <c r="D1373" s="141" t="s">
        <v>3141</v>
      </c>
      <c r="E1373" s="141"/>
      <c r="F1373" s="141"/>
      <c r="G1373" s="141" t="s">
        <v>3142</v>
      </c>
      <c r="H1373" s="144">
        <v>648018048227</v>
      </c>
      <c r="I1373" s="145">
        <v>50.95</v>
      </c>
      <c r="J1373" s="146">
        <v>0.44750000000000001</v>
      </c>
      <c r="K1373" s="147">
        <f t="shared" si="20"/>
        <v>28.149875000000002</v>
      </c>
    </row>
    <row r="1374" spans="1:11" ht="15.75">
      <c r="A1374" s="141"/>
      <c r="B1374" s="141"/>
      <c r="C1374" s="141"/>
      <c r="D1374" s="141" t="s">
        <v>3143</v>
      </c>
      <c r="E1374" s="141"/>
      <c r="F1374" s="141"/>
      <c r="G1374" s="141" t="s">
        <v>3144</v>
      </c>
      <c r="H1374" s="144">
        <v>648018048210</v>
      </c>
      <c r="I1374" s="145">
        <v>50.95</v>
      </c>
      <c r="J1374" s="146">
        <v>0.44750000000000001</v>
      </c>
      <c r="K1374" s="147">
        <f t="shared" ref="K1374:K1437" si="21">I1374-(I1374*0.4475)</f>
        <v>28.149875000000002</v>
      </c>
    </row>
    <row r="1375" spans="1:11" ht="15.75">
      <c r="A1375" s="141"/>
      <c r="B1375" s="141"/>
      <c r="C1375" s="141"/>
      <c r="D1375" s="141" t="s">
        <v>3145</v>
      </c>
      <c r="E1375" s="141"/>
      <c r="F1375" s="141"/>
      <c r="G1375" s="141" t="s">
        <v>3146</v>
      </c>
      <c r="H1375" s="144">
        <v>648018013973</v>
      </c>
      <c r="I1375" s="145">
        <v>50.95</v>
      </c>
      <c r="J1375" s="146">
        <v>0.44750000000000001</v>
      </c>
      <c r="K1375" s="147">
        <f t="shared" si="21"/>
        <v>28.149875000000002</v>
      </c>
    </row>
    <row r="1376" spans="1:11" ht="15.75">
      <c r="A1376" s="141"/>
      <c r="B1376" s="141"/>
      <c r="C1376" s="141"/>
      <c r="D1376" s="141" t="s">
        <v>3147</v>
      </c>
      <c r="E1376" s="141"/>
      <c r="F1376" s="141"/>
      <c r="G1376" s="141" t="s">
        <v>3148</v>
      </c>
      <c r="H1376" s="144">
        <v>648018044137</v>
      </c>
      <c r="I1376" s="145">
        <v>50.95</v>
      </c>
      <c r="J1376" s="146">
        <v>0.44750000000000001</v>
      </c>
      <c r="K1376" s="147">
        <f t="shared" si="21"/>
        <v>28.149875000000002</v>
      </c>
    </row>
    <row r="1377" spans="1:11" ht="15.75">
      <c r="A1377" s="141"/>
      <c r="B1377" s="141"/>
      <c r="C1377" s="141"/>
      <c r="D1377" s="141" t="s">
        <v>3149</v>
      </c>
      <c r="E1377" s="141"/>
      <c r="F1377" s="141"/>
      <c r="G1377" s="141" t="s">
        <v>3150</v>
      </c>
      <c r="H1377" s="144">
        <v>648018044144</v>
      </c>
      <c r="I1377" s="145">
        <v>50.95</v>
      </c>
      <c r="J1377" s="146">
        <v>0.44750000000000001</v>
      </c>
      <c r="K1377" s="147">
        <f t="shared" si="21"/>
        <v>28.149875000000002</v>
      </c>
    </row>
    <row r="1378" spans="1:11" ht="15.75">
      <c r="A1378" s="141"/>
      <c r="B1378" s="141"/>
      <c r="C1378" s="141"/>
      <c r="D1378" s="141" t="s">
        <v>3151</v>
      </c>
      <c r="E1378" s="141"/>
      <c r="F1378" s="141"/>
      <c r="G1378" s="141" t="s">
        <v>3152</v>
      </c>
      <c r="H1378" s="144">
        <v>648018134869</v>
      </c>
      <c r="I1378" s="145">
        <v>50.95</v>
      </c>
      <c r="J1378" s="146">
        <v>0.44750000000000001</v>
      </c>
      <c r="K1378" s="147">
        <f t="shared" si="21"/>
        <v>28.149875000000002</v>
      </c>
    </row>
    <row r="1379" spans="1:11" ht="15.75">
      <c r="A1379" s="141"/>
      <c r="B1379" s="141"/>
      <c r="C1379" s="141"/>
      <c r="D1379" s="141" t="s">
        <v>3153</v>
      </c>
      <c r="E1379" s="141"/>
      <c r="F1379" s="141"/>
      <c r="G1379" s="141" t="s">
        <v>3154</v>
      </c>
      <c r="H1379" s="144">
        <v>648018047909</v>
      </c>
      <c r="I1379" s="145">
        <v>50.95</v>
      </c>
      <c r="J1379" s="146">
        <v>0.44750000000000001</v>
      </c>
      <c r="K1379" s="147">
        <f t="shared" si="21"/>
        <v>28.149875000000002</v>
      </c>
    </row>
    <row r="1380" spans="1:11" ht="15.75">
      <c r="A1380" s="141"/>
      <c r="B1380" s="141"/>
      <c r="C1380" s="141"/>
      <c r="D1380" s="141" t="s">
        <v>3155</v>
      </c>
      <c r="E1380" s="141"/>
      <c r="F1380" s="141"/>
      <c r="G1380" s="141" t="s">
        <v>3156</v>
      </c>
      <c r="H1380" s="144">
        <v>648018047893</v>
      </c>
      <c r="I1380" s="145">
        <v>50.95</v>
      </c>
      <c r="J1380" s="146">
        <v>0.44750000000000001</v>
      </c>
      <c r="K1380" s="147">
        <f t="shared" si="21"/>
        <v>28.149875000000002</v>
      </c>
    </row>
    <row r="1381" spans="1:11" ht="15.75">
      <c r="A1381" s="141"/>
      <c r="B1381" s="141"/>
      <c r="C1381" s="141"/>
      <c r="D1381" s="141" t="s">
        <v>3157</v>
      </c>
      <c r="E1381" s="141"/>
      <c r="F1381" s="141"/>
      <c r="G1381" s="141" t="s">
        <v>3158</v>
      </c>
      <c r="H1381" s="144">
        <v>648018104619</v>
      </c>
      <c r="I1381" s="145">
        <v>50.95</v>
      </c>
      <c r="J1381" s="146">
        <v>0.44750000000000001</v>
      </c>
      <c r="K1381" s="147">
        <f t="shared" si="21"/>
        <v>28.149875000000002</v>
      </c>
    </row>
    <row r="1382" spans="1:11" ht="15.75">
      <c r="A1382" s="141"/>
      <c r="B1382" s="141"/>
      <c r="C1382" s="141"/>
      <c r="D1382" s="141" t="s">
        <v>3159</v>
      </c>
      <c r="E1382" s="141"/>
      <c r="F1382" s="141"/>
      <c r="G1382" s="141" t="s">
        <v>3160</v>
      </c>
      <c r="H1382" s="144">
        <v>648018104626</v>
      </c>
      <c r="I1382" s="145">
        <v>50.95</v>
      </c>
      <c r="J1382" s="146">
        <v>0.44750000000000001</v>
      </c>
      <c r="K1382" s="147">
        <f t="shared" si="21"/>
        <v>28.149875000000002</v>
      </c>
    </row>
    <row r="1383" spans="1:11" ht="15.75">
      <c r="A1383" s="141"/>
      <c r="B1383" s="141"/>
      <c r="C1383" s="141"/>
      <c r="D1383" s="141" t="s">
        <v>3161</v>
      </c>
      <c r="E1383" s="141"/>
      <c r="F1383" s="141"/>
      <c r="G1383" s="141" t="s">
        <v>3162</v>
      </c>
      <c r="H1383" s="144">
        <v>648018058042</v>
      </c>
      <c r="I1383" s="145">
        <v>50.95</v>
      </c>
      <c r="J1383" s="146">
        <v>0.44750000000000001</v>
      </c>
      <c r="K1383" s="147">
        <f t="shared" si="21"/>
        <v>28.149875000000002</v>
      </c>
    </row>
    <row r="1384" spans="1:11" ht="15.75">
      <c r="A1384" s="141"/>
      <c r="B1384" s="141"/>
      <c r="C1384" s="141"/>
      <c r="D1384" s="141" t="s">
        <v>3163</v>
      </c>
      <c r="E1384" s="141"/>
      <c r="F1384" s="141"/>
      <c r="G1384" s="141" t="s">
        <v>3164</v>
      </c>
      <c r="H1384" s="144">
        <v>648018058059</v>
      </c>
      <c r="I1384" s="145">
        <v>50.95</v>
      </c>
      <c r="J1384" s="146">
        <v>0.44750000000000001</v>
      </c>
      <c r="K1384" s="147">
        <f t="shared" si="21"/>
        <v>28.149875000000002</v>
      </c>
    </row>
    <row r="1385" spans="1:11" ht="15.75">
      <c r="A1385" s="141"/>
      <c r="B1385" s="141"/>
      <c r="C1385" s="141"/>
      <c r="D1385" s="141" t="s">
        <v>3165</v>
      </c>
      <c r="E1385" s="141"/>
      <c r="F1385" s="141"/>
      <c r="G1385" s="141" t="s">
        <v>3166</v>
      </c>
      <c r="H1385" s="144">
        <v>648018142574</v>
      </c>
      <c r="I1385" s="145">
        <v>50.95</v>
      </c>
      <c r="J1385" s="146">
        <v>0.44750000000000001</v>
      </c>
      <c r="K1385" s="147">
        <f t="shared" si="21"/>
        <v>28.149875000000002</v>
      </c>
    </row>
    <row r="1386" spans="1:11" ht="15.75">
      <c r="A1386" s="141"/>
      <c r="B1386" s="141"/>
      <c r="C1386" s="141"/>
      <c r="D1386" s="141" t="s">
        <v>3167</v>
      </c>
      <c r="E1386" s="141"/>
      <c r="F1386" s="141"/>
      <c r="G1386" s="141" t="s">
        <v>3168</v>
      </c>
      <c r="H1386" s="144">
        <v>648018117343</v>
      </c>
      <c r="I1386" s="145">
        <v>50.95</v>
      </c>
      <c r="J1386" s="146">
        <v>0.44750000000000001</v>
      </c>
      <c r="K1386" s="147">
        <f t="shared" si="21"/>
        <v>28.149875000000002</v>
      </c>
    </row>
    <row r="1387" spans="1:11" ht="15.75">
      <c r="A1387" s="141"/>
      <c r="B1387" s="141"/>
      <c r="C1387" s="141"/>
      <c r="D1387" s="141" t="s">
        <v>3169</v>
      </c>
      <c r="E1387" s="141"/>
      <c r="F1387" s="141"/>
      <c r="G1387" s="141" t="s">
        <v>3170</v>
      </c>
      <c r="H1387" s="144">
        <v>648018134364</v>
      </c>
      <c r="I1387" s="145">
        <v>50.95</v>
      </c>
      <c r="J1387" s="146">
        <v>0.44750000000000001</v>
      </c>
      <c r="K1387" s="147">
        <f t="shared" si="21"/>
        <v>28.149875000000002</v>
      </c>
    </row>
    <row r="1388" spans="1:11" ht="15.75">
      <c r="A1388" s="141"/>
      <c r="B1388" s="174"/>
      <c r="C1388" s="141"/>
      <c r="D1388" s="141" t="s">
        <v>3171</v>
      </c>
      <c r="E1388" s="141"/>
      <c r="F1388" s="141"/>
      <c r="G1388" s="141" t="s">
        <v>3172</v>
      </c>
      <c r="H1388" s="144">
        <v>604544616835</v>
      </c>
      <c r="I1388" s="145">
        <v>50.95</v>
      </c>
      <c r="J1388" s="146">
        <v>0.44750000000000001</v>
      </c>
      <c r="K1388" s="147">
        <f t="shared" si="21"/>
        <v>28.149875000000002</v>
      </c>
    </row>
    <row r="1389" spans="1:11" ht="15.75">
      <c r="A1389" s="141"/>
      <c r="B1389" s="141"/>
      <c r="C1389" s="141"/>
      <c r="D1389" s="141" t="s">
        <v>3173</v>
      </c>
      <c r="E1389" s="141"/>
      <c r="F1389" s="141"/>
      <c r="G1389" s="141" t="s">
        <v>3174</v>
      </c>
      <c r="H1389" s="144">
        <v>648018145407</v>
      </c>
      <c r="I1389" s="145">
        <v>50.95</v>
      </c>
      <c r="J1389" s="146">
        <v>0.44750000000000001</v>
      </c>
      <c r="K1389" s="147">
        <f t="shared" si="21"/>
        <v>28.149875000000002</v>
      </c>
    </row>
    <row r="1390" spans="1:11" ht="15.75">
      <c r="A1390" s="141"/>
      <c r="B1390" s="141"/>
      <c r="C1390" s="141"/>
      <c r="D1390" s="141" t="s">
        <v>3175</v>
      </c>
      <c r="E1390" s="141"/>
      <c r="F1390" s="141"/>
      <c r="G1390" s="141" t="s">
        <v>3176</v>
      </c>
      <c r="H1390" s="144">
        <v>648018142581</v>
      </c>
      <c r="I1390" s="145">
        <v>50.95</v>
      </c>
      <c r="J1390" s="146">
        <v>0.44750000000000001</v>
      </c>
      <c r="K1390" s="147">
        <f t="shared" si="21"/>
        <v>28.149875000000002</v>
      </c>
    </row>
    <row r="1391" spans="1:11" ht="15.75">
      <c r="A1391" s="141"/>
      <c r="B1391" s="141"/>
      <c r="C1391" s="141"/>
      <c r="D1391" s="141" t="s">
        <v>3177</v>
      </c>
      <c r="E1391" s="141"/>
      <c r="F1391" s="141"/>
      <c r="G1391" s="141" t="s">
        <v>3178</v>
      </c>
      <c r="H1391" s="144">
        <v>648018127335</v>
      </c>
      <c r="I1391" s="145">
        <v>50.95</v>
      </c>
      <c r="J1391" s="146">
        <v>0.44750000000000001</v>
      </c>
      <c r="K1391" s="147">
        <f t="shared" si="21"/>
        <v>28.149875000000002</v>
      </c>
    </row>
    <row r="1392" spans="1:11" ht="15.75">
      <c r="A1392" s="141"/>
      <c r="B1392" s="141"/>
      <c r="C1392" s="141"/>
      <c r="D1392" s="141" t="s">
        <v>3179</v>
      </c>
      <c r="E1392" s="141"/>
      <c r="F1392" s="141"/>
      <c r="G1392" s="141" t="s">
        <v>3180</v>
      </c>
      <c r="H1392" s="144">
        <v>648018130519</v>
      </c>
      <c r="I1392" s="145">
        <v>50.95</v>
      </c>
      <c r="J1392" s="146">
        <v>0.44750000000000001</v>
      </c>
      <c r="K1392" s="147">
        <f t="shared" si="21"/>
        <v>28.149875000000002</v>
      </c>
    </row>
    <row r="1393" spans="1:11" ht="15.75">
      <c r="A1393" s="141"/>
      <c r="B1393" s="141"/>
      <c r="C1393" s="141"/>
      <c r="D1393" s="141" t="s">
        <v>3181</v>
      </c>
      <c r="E1393" s="141"/>
      <c r="F1393" s="141"/>
      <c r="G1393" s="141" t="s">
        <v>3182</v>
      </c>
      <c r="H1393" s="144">
        <v>648018116841</v>
      </c>
      <c r="I1393" s="145">
        <v>50.95</v>
      </c>
      <c r="J1393" s="146">
        <v>0.44750000000000001</v>
      </c>
      <c r="K1393" s="147">
        <f t="shared" si="21"/>
        <v>28.149875000000002</v>
      </c>
    </row>
    <row r="1394" spans="1:11" ht="15.75">
      <c r="A1394" s="141"/>
      <c r="B1394" s="141"/>
      <c r="C1394" s="141"/>
      <c r="D1394" s="141" t="s">
        <v>3183</v>
      </c>
      <c r="E1394" s="141"/>
      <c r="F1394" s="141"/>
      <c r="G1394" s="141" t="s">
        <v>3184</v>
      </c>
      <c r="H1394" s="144">
        <v>648018127342</v>
      </c>
      <c r="I1394" s="145">
        <v>50.95</v>
      </c>
      <c r="J1394" s="146">
        <v>0.44750000000000001</v>
      </c>
      <c r="K1394" s="147">
        <f t="shared" si="21"/>
        <v>28.149875000000002</v>
      </c>
    </row>
    <row r="1395" spans="1:11" ht="15.75">
      <c r="A1395" s="141"/>
      <c r="B1395" s="141"/>
      <c r="C1395" s="141"/>
      <c r="D1395" s="141" t="s">
        <v>3185</v>
      </c>
      <c r="E1395" s="141"/>
      <c r="F1395" s="141"/>
      <c r="G1395" s="141" t="s">
        <v>3186</v>
      </c>
      <c r="H1395" s="144">
        <v>648018127359</v>
      </c>
      <c r="I1395" s="145">
        <v>50.95</v>
      </c>
      <c r="J1395" s="146">
        <v>0.44750000000000001</v>
      </c>
      <c r="K1395" s="147">
        <f t="shared" si="21"/>
        <v>28.149875000000002</v>
      </c>
    </row>
    <row r="1396" spans="1:11" ht="15.75">
      <c r="A1396" s="141"/>
      <c r="B1396" s="141"/>
      <c r="C1396" s="141"/>
      <c r="D1396" s="141" t="s">
        <v>3187</v>
      </c>
      <c r="E1396" s="141"/>
      <c r="F1396" s="141"/>
      <c r="G1396" s="141" t="s">
        <v>3188</v>
      </c>
      <c r="H1396" s="144">
        <v>648018144752</v>
      </c>
      <c r="I1396" s="145">
        <v>50.95</v>
      </c>
      <c r="J1396" s="146">
        <v>0.44750000000000001</v>
      </c>
      <c r="K1396" s="147">
        <f t="shared" si="21"/>
        <v>28.149875000000002</v>
      </c>
    </row>
    <row r="1397" spans="1:11" ht="15.75">
      <c r="A1397" s="141"/>
      <c r="B1397" s="141"/>
      <c r="C1397" s="141"/>
      <c r="D1397" s="141" t="s">
        <v>3189</v>
      </c>
      <c r="E1397" s="141"/>
      <c r="F1397" s="141"/>
      <c r="G1397" s="141" t="s">
        <v>3190</v>
      </c>
      <c r="H1397" s="144">
        <v>648018144776</v>
      </c>
      <c r="I1397" s="145">
        <v>50.95</v>
      </c>
      <c r="J1397" s="146">
        <v>0.44750000000000001</v>
      </c>
      <c r="K1397" s="147">
        <f t="shared" si="21"/>
        <v>28.149875000000002</v>
      </c>
    </row>
    <row r="1398" spans="1:11" ht="15.75">
      <c r="A1398" s="141"/>
      <c r="B1398" s="141"/>
      <c r="C1398" s="141"/>
      <c r="D1398" s="141" t="s">
        <v>3191</v>
      </c>
      <c r="E1398" s="141"/>
      <c r="F1398" s="141"/>
      <c r="G1398" s="141" t="s">
        <v>3192</v>
      </c>
      <c r="H1398" s="144">
        <v>648018171581</v>
      </c>
      <c r="I1398" s="145">
        <v>50.95</v>
      </c>
      <c r="J1398" s="146">
        <v>0.44750000000000001</v>
      </c>
      <c r="K1398" s="147">
        <f t="shared" si="21"/>
        <v>28.149875000000002</v>
      </c>
    </row>
    <row r="1399" spans="1:11" ht="15.75">
      <c r="A1399" s="141"/>
      <c r="B1399" s="174"/>
      <c r="C1399" s="141"/>
      <c r="D1399" s="141" t="s">
        <v>3193</v>
      </c>
      <c r="E1399" s="141"/>
      <c r="F1399" s="141"/>
      <c r="G1399" s="141" t="s">
        <v>3194</v>
      </c>
      <c r="H1399" s="144">
        <v>604544616439</v>
      </c>
      <c r="I1399" s="145">
        <v>50.95</v>
      </c>
      <c r="J1399" s="146">
        <v>0.44750000000000001</v>
      </c>
      <c r="K1399" s="147">
        <f t="shared" si="21"/>
        <v>28.149875000000002</v>
      </c>
    </row>
    <row r="1400" spans="1:11" ht="15.75">
      <c r="A1400" s="141"/>
      <c r="B1400" s="174"/>
      <c r="C1400" s="141"/>
      <c r="D1400" s="141" t="s">
        <v>3195</v>
      </c>
      <c r="E1400" s="141"/>
      <c r="F1400" s="141"/>
      <c r="G1400" s="141" t="s">
        <v>3196</v>
      </c>
      <c r="H1400" s="144">
        <v>604544616491</v>
      </c>
      <c r="I1400" s="145">
        <v>50.95</v>
      </c>
      <c r="J1400" s="146">
        <v>0.44750000000000001</v>
      </c>
      <c r="K1400" s="147">
        <f t="shared" si="21"/>
        <v>28.149875000000002</v>
      </c>
    </row>
    <row r="1401" spans="1:11" ht="15.75">
      <c r="A1401" s="141"/>
      <c r="B1401" s="174"/>
      <c r="C1401" s="141"/>
      <c r="D1401" s="141" t="s">
        <v>3197</v>
      </c>
      <c r="E1401" s="141"/>
      <c r="F1401" s="141"/>
      <c r="G1401" s="141" t="s">
        <v>3198</v>
      </c>
      <c r="H1401" s="144">
        <v>604544616507</v>
      </c>
      <c r="I1401" s="145">
        <v>50.95</v>
      </c>
      <c r="J1401" s="146">
        <v>0.44750000000000001</v>
      </c>
      <c r="K1401" s="147">
        <f t="shared" si="21"/>
        <v>28.149875000000002</v>
      </c>
    </row>
    <row r="1402" spans="1:11" ht="15.75">
      <c r="A1402" s="141"/>
      <c r="B1402" s="174"/>
      <c r="C1402" s="141"/>
      <c r="D1402" s="141" t="s">
        <v>3199</v>
      </c>
      <c r="E1402" s="141"/>
      <c r="F1402" s="141"/>
      <c r="G1402" s="141" t="s">
        <v>3200</v>
      </c>
      <c r="H1402" s="144">
        <v>604544616903</v>
      </c>
      <c r="I1402" s="145">
        <v>50.95</v>
      </c>
      <c r="J1402" s="146">
        <v>0.44750000000000001</v>
      </c>
      <c r="K1402" s="147">
        <f t="shared" si="21"/>
        <v>28.149875000000002</v>
      </c>
    </row>
    <row r="1403" spans="1:11" ht="15.75">
      <c r="A1403" s="141"/>
      <c r="B1403" s="174"/>
      <c r="C1403" s="141"/>
      <c r="D1403" s="141" t="s">
        <v>3201</v>
      </c>
      <c r="E1403" s="141"/>
      <c r="F1403" s="141"/>
      <c r="G1403" s="141" t="s">
        <v>3202</v>
      </c>
      <c r="H1403" s="144">
        <v>648018220562</v>
      </c>
      <c r="I1403" s="145">
        <v>50.95</v>
      </c>
      <c r="J1403" s="146">
        <v>0.44750000000000001</v>
      </c>
      <c r="K1403" s="147">
        <f t="shared" si="21"/>
        <v>28.149875000000002</v>
      </c>
    </row>
    <row r="1404" spans="1:11" ht="15.75">
      <c r="A1404" s="141"/>
      <c r="B1404" s="174"/>
      <c r="C1404" s="141"/>
      <c r="D1404" s="141" t="s">
        <v>3203</v>
      </c>
      <c r="E1404" s="141"/>
      <c r="F1404" s="141"/>
      <c r="G1404" s="141" t="s">
        <v>3204</v>
      </c>
      <c r="H1404" s="144">
        <v>648018220579</v>
      </c>
      <c r="I1404" s="145">
        <v>50.95</v>
      </c>
      <c r="J1404" s="146">
        <v>0.44750000000000001</v>
      </c>
      <c r="K1404" s="147">
        <f t="shared" si="21"/>
        <v>28.149875000000002</v>
      </c>
    </row>
    <row r="1405" spans="1:11" ht="15.75">
      <c r="A1405" s="141"/>
      <c r="B1405" s="141"/>
      <c r="C1405" s="141"/>
      <c r="D1405" s="141" t="s">
        <v>3205</v>
      </c>
      <c r="E1405" s="141"/>
      <c r="F1405" s="141"/>
      <c r="G1405" s="141" t="s">
        <v>3206</v>
      </c>
      <c r="H1405" s="144">
        <v>648018165948</v>
      </c>
      <c r="I1405" s="145">
        <v>50.95</v>
      </c>
      <c r="J1405" s="146">
        <v>0.44750000000000001</v>
      </c>
      <c r="K1405" s="147">
        <f t="shared" si="21"/>
        <v>28.149875000000002</v>
      </c>
    </row>
    <row r="1406" spans="1:11" ht="15.75">
      <c r="A1406" s="141"/>
      <c r="B1406" s="142"/>
      <c r="C1406" s="141"/>
      <c r="D1406" s="141" t="s">
        <v>3207</v>
      </c>
      <c r="E1406" s="141"/>
      <c r="F1406" s="141"/>
      <c r="G1406" s="141" t="s">
        <v>3208</v>
      </c>
      <c r="H1406" s="144">
        <v>648018096495</v>
      </c>
      <c r="I1406" s="145">
        <v>50.95</v>
      </c>
      <c r="J1406" s="146">
        <v>0.44750000000000001</v>
      </c>
      <c r="K1406" s="147">
        <f t="shared" si="21"/>
        <v>28.149875000000002</v>
      </c>
    </row>
    <row r="1407" spans="1:11" ht="15.75">
      <c r="A1407" s="141"/>
      <c r="B1407" s="142"/>
      <c r="C1407" s="141"/>
      <c r="D1407" s="141" t="s">
        <v>3209</v>
      </c>
      <c r="E1407" s="141"/>
      <c r="F1407" s="141"/>
      <c r="G1407" s="141" t="s">
        <v>3210</v>
      </c>
      <c r="H1407" s="144">
        <v>648018126734</v>
      </c>
      <c r="I1407" s="145">
        <v>50.95</v>
      </c>
      <c r="J1407" s="146">
        <v>0.44750000000000001</v>
      </c>
      <c r="K1407" s="147">
        <f t="shared" si="21"/>
        <v>28.149875000000002</v>
      </c>
    </row>
    <row r="1408" spans="1:11" ht="15.75">
      <c r="A1408" s="141"/>
      <c r="B1408" s="142"/>
      <c r="C1408" s="141"/>
      <c r="D1408" s="141" t="s">
        <v>3211</v>
      </c>
      <c r="E1408" s="141"/>
      <c r="F1408" s="141"/>
      <c r="G1408" s="141" t="s">
        <v>3212</v>
      </c>
      <c r="H1408" s="144">
        <v>648018143816</v>
      </c>
      <c r="I1408" s="145">
        <v>50.95</v>
      </c>
      <c r="J1408" s="146">
        <v>0.44750000000000001</v>
      </c>
      <c r="K1408" s="147">
        <f t="shared" si="21"/>
        <v>28.149875000000002</v>
      </c>
    </row>
    <row r="1409" spans="1:11" ht="15.75">
      <c r="A1409" s="141"/>
      <c r="B1409" s="142"/>
      <c r="C1409" s="141"/>
      <c r="D1409" s="141" t="s">
        <v>3213</v>
      </c>
      <c r="E1409" s="141"/>
      <c r="F1409" s="141"/>
      <c r="G1409" s="141" t="s">
        <v>3214</v>
      </c>
      <c r="H1409" s="144">
        <v>648018096518</v>
      </c>
      <c r="I1409" s="145">
        <v>50.95</v>
      </c>
      <c r="J1409" s="146">
        <v>0.44750000000000001</v>
      </c>
      <c r="K1409" s="147">
        <f t="shared" si="21"/>
        <v>28.149875000000002</v>
      </c>
    </row>
    <row r="1410" spans="1:11" ht="15.75">
      <c r="A1410" s="141"/>
      <c r="B1410" s="174"/>
      <c r="C1410" s="141"/>
      <c r="D1410" s="141" t="s">
        <v>3215</v>
      </c>
      <c r="E1410" s="141"/>
      <c r="F1410" s="141"/>
      <c r="G1410" s="141" t="s">
        <v>3216</v>
      </c>
      <c r="H1410" s="144">
        <v>648018219757</v>
      </c>
      <c r="I1410" s="145">
        <v>50.95</v>
      </c>
      <c r="J1410" s="146">
        <v>0.44750000000000001</v>
      </c>
      <c r="K1410" s="147">
        <f t="shared" si="21"/>
        <v>28.149875000000002</v>
      </c>
    </row>
    <row r="1411" spans="1:11" ht="15.75">
      <c r="A1411" s="141"/>
      <c r="B1411" s="174"/>
      <c r="C1411" s="141"/>
      <c r="D1411" s="141" t="s">
        <v>3217</v>
      </c>
      <c r="E1411" s="141"/>
      <c r="F1411" s="141"/>
      <c r="G1411" s="141" t="s">
        <v>3218</v>
      </c>
      <c r="H1411" s="144">
        <v>648018219764</v>
      </c>
      <c r="I1411" s="145">
        <v>50.95</v>
      </c>
      <c r="J1411" s="146">
        <v>0.44750000000000001</v>
      </c>
      <c r="K1411" s="147">
        <f t="shared" si="21"/>
        <v>28.149875000000002</v>
      </c>
    </row>
    <row r="1412" spans="1:11" ht="15.75">
      <c r="A1412" s="141"/>
      <c r="B1412" s="174"/>
      <c r="C1412" s="141"/>
      <c r="D1412" s="141" t="s">
        <v>3219</v>
      </c>
      <c r="E1412" s="141"/>
      <c r="F1412" s="141"/>
      <c r="G1412" s="141" t="s">
        <v>3220</v>
      </c>
      <c r="H1412" s="144">
        <v>648018220081</v>
      </c>
      <c r="I1412" s="145">
        <v>50.95</v>
      </c>
      <c r="J1412" s="146">
        <v>0.44750000000000001</v>
      </c>
      <c r="K1412" s="147">
        <f t="shared" si="21"/>
        <v>28.149875000000002</v>
      </c>
    </row>
    <row r="1413" spans="1:11" ht="15.75">
      <c r="A1413" s="141"/>
      <c r="B1413" s="174"/>
      <c r="C1413" s="141"/>
      <c r="D1413" s="141" t="s">
        <v>3221</v>
      </c>
      <c r="E1413" s="141"/>
      <c r="F1413" s="141"/>
      <c r="G1413" s="141" t="s">
        <v>3222</v>
      </c>
      <c r="H1413" s="144">
        <v>648018220074</v>
      </c>
      <c r="I1413" s="145">
        <v>50.95</v>
      </c>
      <c r="J1413" s="146">
        <v>0.44750000000000001</v>
      </c>
      <c r="K1413" s="147">
        <f t="shared" si="21"/>
        <v>28.149875000000002</v>
      </c>
    </row>
    <row r="1414" spans="1:11" ht="15.75">
      <c r="A1414" s="141"/>
      <c r="B1414" s="174"/>
      <c r="C1414" s="141"/>
      <c r="D1414" s="141" t="s">
        <v>3223</v>
      </c>
      <c r="E1414" s="141"/>
      <c r="F1414" s="141"/>
      <c r="G1414" s="141" t="s">
        <v>3224</v>
      </c>
      <c r="H1414" s="144">
        <v>604544616231</v>
      </c>
      <c r="I1414" s="145">
        <v>50.95</v>
      </c>
      <c r="J1414" s="146">
        <v>0.44750000000000001</v>
      </c>
      <c r="K1414" s="147">
        <f t="shared" si="21"/>
        <v>28.149875000000002</v>
      </c>
    </row>
    <row r="1415" spans="1:11" ht="15.75">
      <c r="A1415" s="141"/>
      <c r="B1415" s="174"/>
      <c r="C1415" s="141"/>
      <c r="D1415" s="143" t="s">
        <v>3225</v>
      </c>
      <c r="E1415" s="141"/>
      <c r="F1415" s="141"/>
      <c r="G1415" s="141" t="s">
        <v>3226</v>
      </c>
      <c r="H1415" s="144">
        <v>604544616248</v>
      </c>
      <c r="I1415" s="145">
        <v>50.95</v>
      </c>
      <c r="J1415" s="146">
        <v>0.44750000000000001</v>
      </c>
      <c r="K1415" s="147">
        <f t="shared" si="21"/>
        <v>28.149875000000002</v>
      </c>
    </row>
    <row r="1416" spans="1:11" ht="15.75">
      <c r="A1416" s="141"/>
      <c r="B1416" s="174"/>
      <c r="C1416" s="141"/>
      <c r="D1416" s="141" t="s">
        <v>3227</v>
      </c>
      <c r="E1416" s="141"/>
      <c r="F1416" s="141"/>
      <c r="G1416" s="141" t="s">
        <v>3228</v>
      </c>
      <c r="H1416" s="144">
        <v>604544617511</v>
      </c>
      <c r="I1416" s="145">
        <v>50.95</v>
      </c>
      <c r="J1416" s="146">
        <v>0.44750000000000001</v>
      </c>
      <c r="K1416" s="147">
        <f t="shared" si="21"/>
        <v>28.149875000000002</v>
      </c>
    </row>
    <row r="1417" spans="1:11" ht="15.75">
      <c r="A1417" s="141"/>
      <c r="B1417" s="174"/>
      <c r="C1417" s="141"/>
      <c r="D1417" s="141" t="s">
        <v>3229</v>
      </c>
      <c r="E1417" s="141"/>
      <c r="F1417" s="141"/>
      <c r="G1417" s="141" t="s">
        <v>3230</v>
      </c>
      <c r="H1417" s="144">
        <v>604544617504</v>
      </c>
      <c r="I1417" s="145">
        <v>50.95</v>
      </c>
      <c r="J1417" s="146">
        <v>0.44750000000000001</v>
      </c>
      <c r="K1417" s="147">
        <f t="shared" si="21"/>
        <v>28.149875000000002</v>
      </c>
    </row>
    <row r="1418" spans="1:11" ht="15.75">
      <c r="A1418" s="141"/>
      <c r="B1418" s="174"/>
      <c r="C1418" s="141"/>
      <c r="D1418" s="141" t="s">
        <v>3231</v>
      </c>
      <c r="E1418" s="141"/>
      <c r="F1418" s="141"/>
      <c r="G1418" s="141" t="s">
        <v>3232</v>
      </c>
      <c r="H1418" s="175">
        <v>604544624120</v>
      </c>
      <c r="I1418" s="145">
        <v>50.95</v>
      </c>
      <c r="J1418" s="146">
        <v>0.44750000000000001</v>
      </c>
      <c r="K1418" s="147">
        <f t="shared" si="21"/>
        <v>28.149875000000002</v>
      </c>
    </row>
    <row r="1419" spans="1:11" ht="15.75">
      <c r="A1419" s="141"/>
      <c r="B1419" s="142"/>
      <c r="C1419" s="141"/>
      <c r="D1419" s="161"/>
      <c r="E1419" s="168"/>
      <c r="F1419" s="168"/>
      <c r="G1419" s="168"/>
      <c r="H1419" s="169"/>
      <c r="I1419" s="170"/>
      <c r="J1419" s="171"/>
      <c r="K1419" s="147"/>
    </row>
    <row r="1420" spans="1:11" ht="15.75">
      <c r="A1420" s="141"/>
      <c r="B1420" s="142"/>
      <c r="C1420" s="141"/>
      <c r="D1420" s="141" t="s">
        <v>3233</v>
      </c>
      <c r="E1420" s="141"/>
      <c r="F1420" s="141"/>
      <c r="G1420" s="141" t="s">
        <v>3234</v>
      </c>
      <c r="H1420" s="144">
        <v>648018090011</v>
      </c>
      <c r="I1420" s="145">
        <v>34.950000000000003</v>
      </c>
      <c r="J1420" s="146">
        <v>0.44750000000000001</v>
      </c>
      <c r="K1420" s="147">
        <f t="shared" si="21"/>
        <v>19.309875000000002</v>
      </c>
    </row>
    <row r="1421" spans="1:11" ht="15.75">
      <c r="A1421" s="141"/>
      <c r="B1421" s="142"/>
      <c r="C1421" s="141"/>
      <c r="D1421" s="141" t="s">
        <v>3235</v>
      </c>
      <c r="E1421" s="141"/>
      <c r="F1421" s="141"/>
      <c r="G1421" s="141" t="s">
        <v>3236</v>
      </c>
      <c r="H1421" s="144">
        <v>648018090035</v>
      </c>
      <c r="I1421" s="145">
        <v>34.950000000000003</v>
      </c>
      <c r="J1421" s="146">
        <v>0.44750000000000001</v>
      </c>
      <c r="K1421" s="147">
        <f t="shared" si="21"/>
        <v>19.309875000000002</v>
      </c>
    </row>
    <row r="1422" spans="1:11" ht="15.75">
      <c r="A1422" s="141"/>
      <c r="B1422" s="142"/>
      <c r="C1422" s="141"/>
      <c r="D1422" s="141" t="s">
        <v>3237</v>
      </c>
      <c r="E1422" s="141"/>
      <c r="F1422" s="141"/>
      <c r="G1422" s="141" t="s">
        <v>3238</v>
      </c>
      <c r="H1422" s="144">
        <v>648018090042</v>
      </c>
      <c r="I1422" s="145">
        <v>34.950000000000003</v>
      </c>
      <c r="J1422" s="146">
        <v>0.44750000000000001</v>
      </c>
      <c r="K1422" s="147">
        <f t="shared" si="21"/>
        <v>19.309875000000002</v>
      </c>
    </row>
    <row r="1423" spans="1:11" ht="15.75">
      <c r="A1423" s="141"/>
      <c r="B1423" s="142"/>
      <c r="C1423" s="141"/>
      <c r="D1423" s="141" t="s">
        <v>3239</v>
      </c>
      <c r="E1423" s="141"/>
      <c r="F1423" s="141"/>
      <c r="G1423" s="141" t="s">
        <v>3240</v>
      </c>
      <c r="H1423" s="144">
        <v>648018090059</v>
      </c>
      <c r="I1423" s="145">
        <v>34.950000000000003</v>
      </c>
      <c r="J1423" s="146">
        <v>0.44750000000000001</v>
      </c>
      <c r="K1423" s="147">
        <f t="shared" si="21"/>
        <v>19.309875000000002</v>
      </c>
    </row>
    <row r="1424" spans="1:11" ht="15.75">
      <c r="A1424" s="141"/>
      <c r="B1424" s="142"/>
      <c r="C1424" s="141"/>
      <c r="D1424" s="141" t="s">
        <v>3241</v>
      </c>
      <c r="E1424" s="141"/>
      <c r="F1424" s="141"/>
      <c r="G1424" s="141" t="s">
        <v>3242</v>
      </c>
      <c r="H1424" s="144">
        <v>648018090066</v>
      </c>
      <c r="I1424" s="145">
        <v>34.950000000000003</v>
      </c>
      <c r="J1424" s="146">
        <v>0.44750000000000001</v>
      </c>
      <c r="K1424" s="147">
        <f t="shared" si="21"/>
        <v>19.309875000000002</v>
      </c>
    </row>
    <row r="1425" spans="1:11" ht="15.75">
      <c r="A1425" s="141"/>
      <c r="B1425" s="142"/>
      <c r="C1425" s="141"/>
      <c r="D1425" s="141" t="s">
        <v>3243</v>
      </c>
      <c r="E1425" s="141"/>
      <c r="F1425" s="141"/>
      <c r="G1425" s="141" t="s">
        <v>3244</v>
      </c>
      <c r="H1425" s="144">
        <v>648018090073</v>
      </c>
      <c r="I1425" s="145">
        <v>34.950000000000003</v>
      </c>
      <c r="J1425" s="146">
        <v>0.44750000000000001</v>
      </c>
      <c r="K1425" s="147">
        <f t="shared" si="21"/>
        <v>19.309875000000002</v>
      </c>
    </row>
    <row r="1426" spans="1:11" ht="15.75">
      <c r="A1426" s="141"/>
      <c r="B1426" s="142"/>
      <c r="C1426" s="141"/>
      <c r="D1426" s="141" t="s">
        <v>3245</v>
      </c>
      <c r="E1426" s="141"/>
      <c r="F1426" s="141"/>
      <c r="G1426" s="141" t="s">
        <v>3246</v>
      </c>
      <c r="H1426" s="144">
        <v>648018090080</v>
      </c>
      <c r="I1426" s="145">
        <v>34.950000000000003</v>
      </c>
      <c r="J1426" s="146">
        <v>0.44750000000000001</v>
      </c>
      <c r="K1426" s="147">
        <f t="shared" si="21"/>
        <v>19.309875000000002</v>
      </c>
    </row>
    <row r="1427" spans="1:11" ht="15.75">
      <c r="A1427" s="141"/>
      <c r="B1427" s="142"/>
      <c r="C1427" s="141"/>
      <c r="D1427" s="141" t="s">
        <v>3247</v>
      </c>
      <c r="E1427" s="141"/>
      <c r="F1427" s="141"/>
      <c r="G1427" s="141" t="s">
        <v>3248</v>
      </c>
      <c r="H1427" s="144">
        <v>648018090097</v>
      </c>
      <c r="I1427" s="145">
        <v>34.950000000000003</v>
      </c>
      <c r="J1427" s="146">
        <v>0.44750000000000001</v>
      </c>
      <c r="K1427" s="147">
        <f t="shared" si="21"/>
        <v>19.309875000000002</v>
      </c>
    </row>
    <row r="1428" spans="1:11" ht="15.75">
      <c r="A1428" s="141"/>
      <c r="B1428" s="142"/>
      <c r="C1428" s="141"/>
      <c r="D1428" s="141" t="s">
        <v>3249</v>
      </c>
      <c r="E1428" s="141"/>
      <c r="F1428" s="141"/>
      <c r="G1428" s="141" t="s">
        <v>3250</v>
      </c>
      <c r="H1428" s="144">
        <v>648018091292</v>
      </c>
      <c r="I1428" s="145">
        <v>34.950000000000003</v>
      </c>
      <c r="J1428" s="146">
        <v>0.44750000000000001</v>
      </c>
      <c r="K1428" s="147">
        <f t="shared" si="21"/>
        <v>19.309875000000002</v>
      </c>
    </row>
    <row r="1429" spans="1:11" ht="15.75">
      <c r="A1429" s="141"/>
      <c r="B1429" s="142"/>
      <c r="C1429" s="141"/>
      <c r="D1429" s="141" t="s">
        <v>3251</v>
      </c>
      <c r="E1429" s="141"/>
      <c r="F1429" s="141"/>
      <c r="G1429" s="141" t="s">
        <v>3252</v>
      </c>
      <c r="H1429" s="144">
        <v>648018091308</v>
      </c>
      <c r="I1429" s="145">
        <v>34.950000000000003</v>
      </c>
      <c r="J1429" s="146">
        <v>0.44750000000000001</v>
      </c>
      <c r="K1429" s="147">
        <f t="shared" si="21"/>
        <v>19.309875000000002</v>
      </c>
    </row>
    <row r="1430" spans="1:11" ht="15.75">
      <c r="A1430" s="141"/>
      <c r="B1430" s="142"/>
      <c r="C1430" s="141"/>
      <c r="D1430" s="141" t="s">
        <v>3253</v>
      </c>
      <c r="E1430" s="141"/>
      <c r="F1430" s="141"/>
      <c r="G1430" s="141" t="s">
        <v>3254</v>
      </c>
      <c r="H1430" s="144">
        <v>648018091261</v>
      </c>
      <c r="I1430" s="145">
        <v>34.950000000000003</v>
      </c>
      <c r="J1430" s="146">
        <v>0.44750000000000001</v>
      </c>
      <c r="K1430" s="147">
        <f t="shared" si="21"/>
        <v>19.309875000000002</v>
      </c>
    </row>
    <row r="1431" spans="1:11" ht="15.75">
      <c r="A1431" s="141"/>
      <c r="B1431" s="141"/>
      <c r="C1431" s="141"/>
      <c r="D1431" s="141" t="s">
        <v>3255</v>
      </c>
      <c r="E1431" s="141"/>
      <c r="F1431" s="141"/>
      <c r="G1431" s="141" t="s">
        <v>3256</v>
      </c>
      <c r="H1431" s="144">
        <v>648018091230</v>
      </c>
      <c r="I1431" s="145">
        <v>34.950000000000003</v>
      </c>
      <c r="J1431" s="146">
        <v>0.44750000000000001</v>
      </c>
      <c r="K1431" s="147">
        <f t="shared" si="21"/>
        <v>19.309875000000002</v>
      </c>
    </row>
    <row r="1432" spans="1:11" ht="15.75">
      <c r="A1432" s="141"/>
      <c r="B1432" s="141"/>
      <c r="C1432" s="141"/>
      <c r="D1432" s="141" t="s">
        <v>3257</v>
      </c>
      <c r="E1432" s="141"/>
      <c r="F1432" s="141"/>
      <c r="G1432" s="141" t="s">
        <v>3258</v>
      </c>
      <c r="H1432" s="144">
        <v>648018091247</v>
      </c>
      <c r="I1432" s="145">
        <v>34.950000000000003</v>
      </c>
      <c r="J1432" s="146">
        <v>0.44750000000000001</v>
      </c>
      <c r="K1432" s="147">
        <f t="shared" si="21"/>
        <v>19.309875000000002</v>
      </c>
    </row>
    <row r="1433" spans="1:11" ht="15.75">
      <c r="A1433" s="141"/>
      <c r="B1433" s="141"/>
      <c r="C1433" s="141"/>
      <c r="D1433" s="141" t="s">
        <v>3259</v>
      </c>
      <c r="E1433" s="141"/>
      <c r="F1433" s="141"/>
      <c r="G1433" s="141" t="s">
        <v>3260</v>
      </c>
      <c r="H1433" s="144">
        <v>648018090103</v>
      </c>
      <c r="I1433" s="145">
        <v>34.950000000000003</v>
      </c>
      <c r="J1433" s="146">
        <v>0.44750000000000001</v>
      </c>
      <c r="K1433" s="147">
        <f t="shared" si="21"/>
        <v>19.309875000000002</v>
      </c>
    </row>
    <row r="1434" spans="1:11" ht="15.75">
      <c r="A1434" s="141"/>
      <c r="B1434" s="141"/>
      <c r="C1434" s="141"/>
      <c r="D1434" s="141" t="s">
        <v>3261</v>
      </c>
      <c r="E1434" s="141"/>
      <c r="F1434" s="141"/>
      <c r="G1434" s="141" t="s">
        <v>3262</v>
      </c>
      <c r="H1434" s="144">
        <v>648018091315</v>
      </c>
      <c r="I1434" s="145">
        <v>34.950000000000003</v>
      </c>
      <c r="J1434" s="146">
        <v>0.44750000000000001</v>
      </c>
      <c r="K1434" s="147">
        <f t="shared" si="21"/>
        <v>19.309875000000002</v>
      </c>
    </row>
    <row r="1435" spans="1:11" ht="15.75">
      <c r="A1435" s="141"/>
      <c r="B1435" s="141"/>
      <c r="C1435" s="141"/>
      <c r="D1435" s="141" t="s">
        <v>3263</v>
      </c>
      <c r="E1435" s="141"/>
      <c r="F1435" s="141"/>
      <c r="G1435" s="141" t="s">
        <v>3264</v>
      </c>
      <c r="H1435" s="144">
        <v>648018091322</v>
      </c>
      <c r="I1435" s="145">
        <v>34.950000000000003</v>
      </c>
      <c r="J1435" s="146">
        <v>0.44750000000000001</v>
      </c>
      <c r="K1435" s="147">
        <f t="shared" si="21"/>
        <v>19.309875000000002</v>
      </c>
    </row>
    <row r="1436" spans="1:11" ht="15.75">
      <c r="A1436" s="141"/>
      <c r="B1436" s="141"/>
      <c r="C1436" s="141"/>
      <c r="D1436" s="141" t="s">
        <v>3265</v>
      </c>
      <c r="E1436" s="141"/>
      <c r="F1436" s="141"/>
      <c r="G1436" s="141" t="s">
        <v>3266</v>
      </c>
      <c r="H1436" s="144">
        <v>648018091414</v>
      </c>
      <c r="I1436" s="145">
        <v>34.950000000000003</v>
      </c>
      <c r="J1436" s="146">
        <v>0.44750000000000001</v>
      </c>
      <c r="K1436" s="147">
        <f t="shared" si="21"/>
        <v>19.309875000000002</v>
      </c>
    </row>
    <row r="1437" spans="1:11" ht="15.75">
      <c r="A1437" s="141"/>
      <c r="B1437" s="141"/>
      <c r="C1437" s="141"/>
      <c r="D1437" s="141" t="s">
        <v>3267</v>
      </c>
      <c r="E1437" s="141"/>
      <c r="F1437" s="141"/>
      <c r="G1437" s="141" t="s">
        <v>3268</v>
      </c>
      <c r="H1437" s="144">
        <v>648018091421</v>
      </c>
      <c r="I1437" s="145">
        <v>34.950000000000003</v>
      </c>
      <c r="J1437" s="146">
        <v>0.44750000000000001</v>
      </c>
      <c r="K1437" s="147">
        <f t="shared" si="21"/>
        <v>19.309875000000002</v>
      </c>
    </row>
    <row r="1438" spans="1:11" ht="15.75">
      <c r="A1438" s="141"/>
      <c r="B1438" s="141"/>
      <c r="C1438" s="141"/>
      <c r="D1438" s="141" t="s">
        <v>3269</v>
      </c>
      <c r="E1438" s="141"/>
      <c r="F1438" s="141"/>
      <c r="G1438" s="141" t="s">
        <v>3270</v>
      </c>
      <c r="H1438" s="144">
        <v>648018091278</v>
      </c>
      <c r="I1438" s="145">
        <v>34.950000000000003</v>
      </c>
      <c r="J1438" s="146">
        <v>0.44750000000000001</v>
      </c>
      <c r="K1438" s="147">
        <f t="shared" ref="K1438:K1501" si="22">I1438-(I1438*0.4475)</f>
        <v>19.309875000000002</v>
      </c>
    </row>
    <row r="1439" spans="1:11" ht="15.75">
      <c r="A1439" s="141"/>
      <c r="B1439" s="141"/>
      <c r="C1439" s="141"/>
      <c r="D1439" s="141" t="s">
        <v>3271</v>
      </c>
      <c r="E1439" s="141"/>
      <c r="F1439" s="141"/>
      <c r="G1439" s="141" t="s">
        <v>3272</v>
      </c>
      <c r="H1439" s="144">
        <v>648018091285</v>
      </c>
      <c r="I1439" s="145">
        <v>34.950000000000003</v>
      </c>
      <c r="J1439" s="146">
        <v>0.44750000000000001</v>
      </c>
      <c r="K1439" s="147">
        <f t="shared" si="22"/>
        <v>19.309875000000002</v>
      </c>
    </row>
    <row r="1440" spans="1:11" ht="15.75">
      <c r="A1440" s="141"/>
      <c r="B1440" s="141"/>
      <c r="C1440" s="141"/>
      <c r="D1440" s="141" t="s">
        <v>3273</v>
      </c>
      <c r="E1440" s="141"/>
      <c r="F1440" s="141"/>
      <c r="G1440" s="141" t="s">
        <v>3274</v>
      </c>
      <c r="H1440" s="144">
        <v>648018091391</v>
      </c>
      <c r="I1440" s="145">
        <v>34.950000000000003</v>
      </c>
      <c r="J1440" s="146">
        <v>0.44750000000000001</v>
      </c>
      <c r="K1440" s="147">
        <f t="shared" si="22"/>
        <v>19.309875000000002</v>
      </c>
    </row>
    <row r="1441" spans="1:11" ht="15.75">
      <c r="A1441" s="141"/>
      <c r="B1441" s="141"/>
      <c r="C1441" s="141"/>
      <c r="D1441" s="141" t="s">
        <v>3275</v>
      </c>
      <c r="E1441" s="141"/>
      <c r="F1441" s="141"/>
      <c r="G1441" s="141" t="s">
        <v>3276</v>
      </c>
      <c r="H1441" s="144">
        <v>648018091407</v>
      </c>
      <c r="I1441" s="145">
        <v>34.950000000000003</v>
      </c>
      <c r="J1441" s="146">
        <v>0.44750000000000001</v>
      </c>
      <c r="K1441" s="147">
        <f t="shared" si="22"/>
        <v>19.309875000000002</v>
      </c>
    </row>
    <row r="1442" spans="1:11" ht="15.75">
      <c r="A1442" s="141"/>
      <c r="B1442" s="141"/>
      <c r="C1442" s="141"/>
      <c r="D1442" s="141" t="s">
        <v>3277</v>
      </c>
      <c r="E1442" s="141"/>
      <c r="F1442" s="141"/>
      <c r="G1442" s="141" t="s">
        <v>3278</v>
      </c>
      <c r="H1442" s="144">
        <v>648018091360</v>
      </c>
      <c r="I1442" s="145">
        <v>34.950000000000003</v>
      </c>
      <c r="J1442" s="146">
        <v>0.44750000000000001</v>
      </c>
      <c r="K1442" s="147">
        <f t="shared" si="22"/>
        <v>19.309875000000002</v>
      </c>
    </row>
    <row r="1443" spans="1:11" ht="15.75">
      <c r="A1443" s="141"/>
      <c r="B1443" s="142"/>
      <c r="C1443" s="141"/>
      <c r="D1443" s="141" t="s">
        <v>3279</v>
      </c>
      <c r="E1443" s="141"/>
      <c r="F1443" s="141"/>
      <c r="G1443" s="141" t="s">
        <v>3280</v>
      </c>
      <c r="H1443" s="144">
        <v>648018091339</v>
      </c>
      <c r="I1443" s="145">
        <v>34.950000000000003</v>
      </c>
      <c r="J1443" s="146">
        <v>0.44750000000000001</v>
      </c>
      <c r="K1443" s="147">
        <f t="shared" si="22"/>
        <v>19.309875000000002</v>
      </c>
    </row>
    <row r="1444" spans="1:11" ht="15.75">
      <c r="A1444" s="141"/>
      <c r="B1444" s="142"/>
      <c r="C1444" s="141"/>
      <c r="D1444" s="141" t="s">
        <v>3281</v>
      </c>
      <c r="E1444" s="141"/>
      <c r="F1444" s="141"/>
      <c r="G1444" s="141" t="s">
        <v>3282</v>
      </c>
      <c r="H1444" s="144">
        <v>648018091346</v>
      </c>
      <c r="I1444" s="145">
        <v>34.950000000000003</v>
      </c>
      <c r="J1444" s="146">
        <v>0.44750000000000001</v>
      </c>
      <c r="K1444" s="147">
        <f t="shared" si="22"/>
        <v>19.309875000000002</v>
      </c>
    </row>
    <row r="1445" spans="1:11" ht="15.75">
      <c r="A1445" s="141"/>
      <c r="B1445" s="142"/>
      <c r="C1445" s="141"/>
      <c r="D1445" s="161"/>
      <c r="E1445" s="168"/>
      <c r="F1445" s="168"/>
      <c r="G1445" s="168"/>
      <c r="H1445" s="169"/>
      <c r="I1445" s="170"/>
      <c r="J1445" s="171"/>
      <c r="K1445" s="147"/>
    </row>
    <row r="1446" spans="1:11" ht="15.75">
      <c r="A1446" s="141"/>
      <c r="B1446" s="176"/>
      <c r="C1446" s="141"/>
      <c r="D1446" s="141" t="s">
        <v>3283</v>
      </c>
      <c r="E1446" s="141"/>
      <c r="F1446" s="141"/>
      <c r="G1446" s="141" t="s">
        <v>3284</v>
      </c>
      <c r="H1446" s="144">
        <v>648018177071</v>
      </c>
      <c r="I1446" s="145">
        <v>22.95</v>
      </c>
      <c r="J1446" s="146">
        <v>0.44750000000000001</v>
      </c>
      <c r="K1446" s="147">
        <f t="shared" si="22"/>
        <v>12.679874999999999</v>
      </c>
    </row>
    <row r="1447" spans="1:11" ht="15.75">
      <c r="A1447" s="141"/>
      <c r="B1447" s="176"/>
      <c r="C1447" s="141"/>
      <c r="D1447" s="141" t="s">
        <v>3285</v>
      </c>
      <c r="E1447" s="141"/>
      <c r="F1447" s="141"/>
      <c r="G1447" s="141" t="s">
        <v>3286</v>
      </c>
      <c r="H1447" s="144">
        <v>648018177088</v>
      </c>
      <c r="I1447" s="145">
        <v>22.95</v>
      </c>
      <c r="J1447" s="146">
        <v>0.44750000000000001</v>
      </c>
      <c r="K1447" s="147">
        <f t="shared" si="22"/>
        <v>12.679874999999999</v>
      </c>
    </row>
    <row r="1448" spans="1:11" ht="15.75">
      <c r="A1448" s="141"/>
      <c r="B1448" s="176"/>
      <c r="C1448" s="141"/>
      <c r="D1448" s="141" t="s">
        <v>3287</v>
      </c>
      <c r="E1448" s="141"/>
      <c r="F1448" s="141"/>
      <c r="G1448" s="141" t="s">
        <v>3288</v>
      </c>
      <c r="H1448" s="144">
        <v>648018177095</v>
      </c>
      <c r="I1448" s="145">
        <v>22.95</v>
      </c>
      <c r="J1448" s="146">
        <v>0.44750000000000001</v>
      </c>
      <c r="K1448" s="147">
        <f t="shared" si="22"/>
        <v>12.679874999999999</v>
      </c>
    </row>
    <row r="1449" spans="1:11" ht="15.75">
      <c r="A1449" s="141"/>
      <c r="B1449" s="176"/>
      <c r="C1449" s="141"/>
      <c r="D1449" s="141" t="s">
        <v>3289</v>
      </c>
      <c r="E1449" s="141"/>
      <c r="F1449" s="141"/>
      <c r="G1449" s="141" t="s">
        <v>3290</v>
      </c>
      <c r="H1449" s="144">
        <v>648018177101</v>
      </c>
      <c r="I1449" s="145">
        <v>22.95</v>
      </c>
      <c r="J1449" s="146">
        <v>0.44750000000000001</v>
      </c>
      <c r="K1449" s="147">
        <f t="shared" si="22"/>
        <v>12.679874999999999</v>
      </c>
    </row>
    <row r="1450" spans="1:11" ht="15.75">
      <c r="A1450" s="141"/>
      <c r="B1450" s="176"/>
      <c r="C1450" s="141"/>
      <c r="D1450" s="141" t="s">
        <v>3291</v>
      </c>
      <c r="E1450" s="141"/>
      <c r="F1450" s="141"/>
      <c r="G1450" s="141" t="s">
        <v>3292</v>
      </c>
      <c r="H1450" s="144">
        <v>648018177118</v>
      </c>
      <c r="I1450" s="145">
        <v>22.95</v>
      </c>
      <c r="J1450" s="146">
        <v>0.44750000000000001</v>
      </c>
      <c r="K1450" s="147">
        <f t="shared" si="22"/>
        <v>12.679874999999999</v>
      </c>
    </row>
    <row r="1451" spans="1:11" ht="15.75">
      <c r="A1451" s="141"/>
      <c r="B1451" s="176"/>
      <c r="C1451" s="141"/>
      <c r="D1451" s="141" t="s">
        <v>3293</v>
      </c>
      <c r="E1451" s="141"/>
      <c r="F1451" s="141"/>
      <c r="G1451" s="141" t="s">
        <v>3294</v>
      </c>
      <c r="H1451" s="144">
        <v>648018177125</v>
      </c>
      <c r="I1451" s="145">
        <v>22.95</v>
      </c>
      <c r="J1451" s="146">
        <v>0.44750000000000001</v>
      </c>
      <c r="K1451" s="147">
        <f t="shared" si="22"/>
        <v>12.679874999999999</v>
      </c>
    </row>
    <row r="1452" spans="1:11" ht="15.75">
      <c r="A1452" s="141"/>
      <c r="B1452" s="176"/>
      <c r="C1452" s="141"/>
      <c r="D1452" s="141" t="s">
        <v>3295</v>
      </c>
      <c r="E1452" s="141"/>
      <c r="F1452" s="141"/>
      <c r="G1452" s="141" t="s">
        <v>3296</v>
      </c>
      <c r="H1452" s="144">
        <v>648018177149</v>
      </c>
      <c r="I1452" s="145">
        <v>22.95</v>
      </c>
      <c r="J1452" s="146">
        <v>0.44750000000000001</v>
      </c>
      <c r="K1452" s="147">
        <f t="shared" si="22"/>
        <v>12.679874999999999</v>
      </c>
    </row>
    <row r="1453" spans="1:11" ht="15.75">
      <c r="A1453" s="141"/>
      <c r="B1453" s="176"/>
      <c r="C1453" s="141"/>
      <c r="D1453" s="141" t="s">
        <v>3297</v>
      </c>
      <c r="E1453" s="141"/>
      <c r="F1453" s="141"/>
      <c r="G1453" s="141" t="s">
        <v>3298</v>
      </c>
      <c r="H1453" s="144">
        <v>648018177156</v>
      </c>
      <c r="I1453" s="145">
        <v>22.95</v>
      </c>
      <c r="J1453" s="146">
        <v>0.44750000000000001</v>
      </c>
      <c r="K1453" s="147">
        <f t="shared" si="22"/>
        <v>12.679874999999999</v>
      </c>
    </row>
    <row r="1454" spans="1:11" ht="15.75">
      <c r="A1454" s="141"/>
      <c r="B1454" s="176"/>
      <c r="C1454" s="141"/>
      <c r="D1454" s="141" t="s">
        <v>3299</v>
      </c>
      <c r="E1454" s="141"/>
      <c r="F1454" s="141"/>
      <c r="G1454" s="141" t="s">
        <v>3300</v>
      </c>
      <c r="H1454" s="144">
        <v>648018177163</v>
      </c>
      <c r="I1454" s="145">
        <v>22.95</v>
      </c>
      <c r="J1454" s="146">
        <v>0.44750000000000001</v>
      </c>
      <c r="K1454" s="147">
        <f t="shared" si="22"/>
        <v>12.679874999999999</v>
      </c>
    </row>
    <row r="1455" spans="1:11" ht="15.75">
      <c r="A1455" s="141"/>
      <c r="B1455" s="176"/>
      <c r="C1455" s="141"/>
      <c r="D1455" s="141" t="s">
        <v>3301</v>
      </c>
      <c r="E1455" s="141"/>
      <c r="F1455" s="141"/>
      <c r="G1455" s="141" t="s">
        <v>3302</v>
      </c>
      <c r="H1455" s="144">
        <v>648018177170</v>
      </c>
      <c r="I1455" s="145">
        <v>22.95</v>
      </c>
      <c r="J1455" s="146">
        <v>0.44750000000000001</v>
      </c>
      <c r="K1455" s="147">
        <f t="shared" si="22"/>
        <v>12.679874999999999</v>
      </c>
    </row>
    <row r="1456" spans="1:11" ht="15.75">
      <c r="A1456" s="141"/>
      <c r="B1456" s="176"/>
      <c r="C1456" s="141"/>
      <c r="D1456" s="141" t="s">
        <v>3303</v>
      </c>
      <c r="E1456" s="141"/>
      <c r="F1456" s="141"/>
      <c r="G1456" s="141" t="s">
        <v>3304</v>
      </c>
      <c r="H1456" s="144">
        <v>648018177187</v>
      </c>
      <c r="I1456" s="145">
        <v>22.95</v>
      </c>
      <c r="J1456" s="146">
        <v>0.44750000000000001</v>
      </c>
      <c r="K1456" s="147">
        <f t="shared" si="22"/>
        <v>12.679874999999999</v>
      </c>
    </row>
    <row r="1457" spans="1:11" ht="15.75">
      <c r="A1457" s="141"/>
      <c r="B1457" s="176"/>
      <c r="C1457" s="141"/>
      <c r="D1457" s="141" t="s">
        <v>3305</v>
      </c>
      <c r="E1457" s="141"/>
      <c r="F1457" s="141"/>
      <c r="G1457" s="141" t="s">
        <v>3306</v>
      </c>
      <c r="H1457" s="144">
        <v>648018177194</v>
      </c>
      <c r="I1457" s="145">
        <v>22.95</v>
      </c>
      <c r="J1457" s="146">
        <v>0.44750000000000001</v>
      </c>
      <c r="K1457" s="147">
        <f t="shared" si="22"/>
        <v>12.679874999999999</v>
      </c>
    </row>
    <row r="1458" spans="1:11" ht="15.75">
      <c r="A1458" s="141"/>
      <c r="B1458" s="176"/>
      <c r="C1458" s="141"/>
      <c r="D1458" s="141" t="s">
        <v>3307</v>
      </c>
      <c r="E1458" s="141"/>
      <c r="F1458" s="141"/>
      <c r="G1458" s="141" t="s">
        <v>3308</v>
      </c>
      <c r="H1458" s="144">
        <v>648018184635</v>
      </c>
      <c r="I1458" s="145">
        <v>22.95</v>
      </c>
      <c r="J1458" s="146">
        <v>0.44750000000000001</v>
      </c>
      <c r="K1458" s="147">
        <f t="shared" si="22"/>
        <v>12.679874999999999</v>
      </c>
    </row>
    <row r="1459" spans="1:11" ht="15.75">
      <c r="A1459" s="141"/>
      <c r="B1459" s="176"/>
      <c r="C1459" s="141"/>
      <c r="D1459" s="141" t="s">
        <v>3309</v>
      </c>
      <c r="E1459" s="141"/>
      <c r="F1459" s="141"/>
      <c r="G1459" s="141" t="s">
        <v>3310</v>
      </c>
      <c r="H1459" s="144">
        <v>648018184642</v>
      </c>
      <c r="I1459" s="145">
        <v>22.95</v>
      </c>
      <c r="J1459" s="146">
        <v>0.44750000000000001</v>
      </c>
      <c r="K1459" s="147">
        <f t="shared" si="22"/>
        <v>12.679874999999999</v>
      </c>
    </row>
    <row r="1460" spans="1:11" ht="15.75">
      <c r="A1460" s="141"/>
      <c r="B1460" s="176"/>
      <c r="C1460" s="141"/>
      <c r="D1460" s="141" t="s">
        <v>3311</v>
      </c>
      <c r="E1460" s="141"/>
      <c r="F1460" s="141"/>
      <c r="G1460" s="141" t="s">
        <v>3312</v>
      </c>
      <c r="H1460" s="144">
        <v>648018184659</v>
      </c>
      <c r="I1460" s="145">
        <v>22.95</v>
      </c>
      <c r="J1460" s="146">
        <v>0.44750000000000001</v>
      </c>
      <c r="K1460" s="147">
        <f t="shared" si="22"/>
        <v>12.679874999999999</v>
      </c>
    </row>
    <row r="1461" spans="1:11" ht="15.75">
      <c r="A1461" s="141"/>
      <c r="B1461" s="176"/>
      <c r="C1461" s="141"/>
      <c r="D1461" s="141" t="s">
        <v>3313</v>
      </c>
      <c r="E1461" s="141"/>
      <c r="F1461" s="141"/>
      <c r="G1461" s="141" t="s">
        <v>3314</v>
      </c>
      <c r="H1461" s="144">
        <v>648018184666</v>
      </c>
      <c r="I1461" s="145">
        <v>22.95</v>
      </c>
      <c r="J1461" s="146">
        <v>0.44750000000000001</v>
      </c>
      <c r="K1461" s="147">
        <f t="shared" si="22"/>
        <v>12.679874999999999</v>
      </c>
    </row>
    <row r="1462" spans="1:11" ht="15.75">
      <c r="A1462" s="141"/>
      <c r="B1462" s="176"/>
      <c r="C1462" s="141"/>
      <c r="D1462" s="141" t="s">
        <v>3315</v>
      </c>
      <c r="E1462" s="141"/>
      <c r="F1462" s="141"/>
      <c r="G1462" s="141" t="s">
        <v>3316</v>
      </c>
      <c r="H1462" s="144">
        <v>648018184673</v>
      </c>
      <c r="I1462" s="145">
        <v>22.95</v>
      </c>
      <c r="J1462" s="146">
        <v>0.44750000000000001</v>
      </c>
      <c r="K1462" s="147">
        <f t="shared" si="22"/>
        <v>12.679874999999999</v>
      </c>
    </row>
    <row r="1463" spans="1:11" ht="15.75">
      <c r="A1463" s="141"/>
      <c r="B1463" s="176"/>
      <c r="C1463" s="141"/>
      <c r="D1463" s="141" t="s">
        <v>3317</v>
      </c>
      <c r="E1463" s="141"/>
      <c r="F1463" s="141"/>
      <c r="G1463" s="141" t="s">
        <v>3318</v>
      </c>
      <c r="H1463" s="144">
        <v>648018184680</v>
      </c>
      <c r="I1463" s="145">
        <v>22.95</v>
      </c>
      <c r="J1463" s="146">
        <v>0.44750000000000001</v>
      </c>
      <c r="K1463" s="147">
        <f t="shared" si="22"/>
        <v>12.679874999999999</v>
      </c>
    </row>
    <row r="1464" spans="1:11" ht="15.75">
      <c r="A1464" s="141"/>
      <c r="B1464" s="174"/>
      <c r="C1464" s="141"/>
      <c r="D1464" s="141" t="s">
        <v>3319</v>
      </c>
      <c r="E1464" s="141"/>
      <c r="F1464" s="141"/>
      <c r="G1464" s="141" t="s">
        <v>3320</v>
      </c>
      <c r="H1464" s="144">
        <v>648018220586</v>
      </c>
      <c r="I1464" s="145">
        <v>22.95</v>
      </c>
      <c r="J1464" s="146">
        <v>0.44750000000000001</v>
      </c>
      <c r="K1464" s="147">
        <f t="shared" si="22"/>
        <v>12.679874999999999</v>
      </c>
    </row>
    <row r="1465" spans="1:11" ht="15.75">
      <c r="A1465" s="141"/>
      <c r="B1465" s="174"/>
      <c r="C1465" s="141"/>
      <c r="D1465" s="141" t="s">
        <v>3321</v>
      </c>
      <c r="E1465" s="141"/>
      <c r="F1465" s="141"/>
      <c r="G1465" s="141" t="s">
        <v>3322</v>
      </c>
      <c r="H1465" s="144">
        <v>648018220593</v>
      </c>
      <c r="I1465" s="145">
        <v>22.95</v>
      </c>
      <c r="J1465" s="146">
        <v>0.44750000000000001</v>
      </c>
      <c r="K1465" s="147">
        <f t="shared" si="22"/>
        <v>12.679874999999999</v>
      </c>
    </row>
    <row r="1466" spans="1:11" ht="15.75">
      <c r="A1466" s="141"/>
      <c r="B1466" s="176"/>
      <c r="C1466" s="141"/>
      <c r="D1466" s="141" t="s">
        <v>3323</v>
      </c>
      <c r="E1466" s="141"/>
      <c r="F1466" s="141"/>
      <c r="G1466" s="141" t="s">
        <v>3324</v>
      </c>
      <c r="H1466" s="144">
        <v>648018214950</v>
      </c>
      <c r="I1466" s="145">
        <v>22.95</v>
      </c>
      <c r="J1466" s="146">
        <v>0.44750000000000001</v>
      </c>
      <c r="K1466" s="147">
        <f t="shared" si="22"/>
        <v>12.679874999999999</v>
      </c>
    </row>
    <row r="1467" spans="1:11" ht="15.75">
      <c r="A1467" s="141"/>
      <c r="B1467" s="174"/>
      <c r="C1467" s="141"/>
      <c r="D1467" s="141" t="s">
        <v>3325</v>
      </c>
      <c r="E1467" s="141"/>
      <c r="F1467" s="141"/>
      <c r="G1467" s="141" t="s">
        <v>3326</v>
      </c>
      <c r="H1467" s="144">
        <v>648018219788</v>
      </c>
      <c r="I1467" s="145">
        <v>22.95</v>
      </c>
      <c r="J1467" s="146">
        <v>0.44750000000000001</v>
      </c>
      <c r="K1467" s="147">
        <f t="shared" si="22"/>
        <v>12.679874999999999</v>
      </c>
    </row>
    <row r="1468" spans="1:11" ht="15.75">
      <c r="A1468" s="141"/>
      <c r="B1468" s="174"/>
      <c r="C1468" s="141"/>
      <c r="D1468" s="141" t="s">
        <v>3327</v>
      </c>
      <c r="E1468" s="141"/>
      <c r="F1468" s="141"/>
      <c r="G1468" s="141" t="s">
        <v>3328</v>
      </c>
      <c r="H1468" s="144">
        <v>648018219771</v>
      </c>
      <c r="I1468" s="145">
        <v>22.95</v>
      </c>
      <c r="J1468" s="146">
        <v>0.44750000000000001</v>
      </c>
      <c r="K1468" s="147">
        <f t="shared" si="22"/>
        <v>12.679874999999999</v>
      </c>
    </row>
    <row r="1469" spans="1:11" ht="15.75">
      <c r="A1469" s="141"/>
      <c r="B1469" s="174"/>
      <c r="C1469" s="141"/>
      <c r="D1469" s="141" t="s">
        <v>3329</v>
      </c>
      <c r="E1469" s="141"/>
      <c r="F1469" s="141"/>
      <c r="G1469" s="141" t="s">
        <v>3330</v>
      </c>
      <c r="H1469" s="144">
        <v>648018220098</v>
      </c>
      <c r="I1469" s="145">
        <v>22.95</v>
      </c>
      <c r="J1469" s="146">
        <v>0.44750000000000001</v>
      </c>
      <c r="K1469" s="147">
        <f t="shared" si="22"/>
        <v>12.679874999999999</v>
      </c>
    </row>
    <row r="1470" spans="1:11" ht="15.75">
      <c r="A1470" s="141"/>
      <c r="B1470" s="174"/>
      <c r="C1470" s="141"/>
      <c r="D1470" s="141" t="s">
        <v>3331</v>
      </c>
      <c r="E1470" s="141"/>
      <c r="F1470" s="141"/>
      <c r="G1470" s="141" t="s">
        <v>3332</v>
      </c>
      <c r="H1470" s="144">
        <v>648018220104</v>
      </c>
      <c r="I1470" s="145">
        <v>22.95</v>
      </c>
      <c r="J1470" s="146">
        <v>0.44750000000000001</v>
      </c>
      <c r="K1470" s="147">
        <f t="shared" si="22"/>
        <v>12.679874999999999</v>
      </c>
    </row>
    <row r="1471" spans="1:11" ht="15.75">
      <c r="A1471" s="141"/>
      <c r="B1471" s="142"/>
      <c r="C1471" s="141"/>
      <c r="D1471" s="136"/>
      <c r="E1471" s="136"/>
      <c r="F1471" s="136"/>
      <c r="G1471" s="136"/>
      <c r="H1471" s="137"/>
      <c r="I1471" s="159"/>
      <c r="J1471" s="160"/>
      <c r="K1471" s="147"/>
    </row>
    <row r="1472" spans="1:11" ht="15.75">
      <c r="A1472" s="141"/>
      <c r="B1472" s="141"/>
      <c r="C1472" s="141"/>
      <c r="D1472" s="141" t="s">
        <v>3333</v>
      </c>
      <c r="E1472" s="141"/>
      <c r="F1472" s="141"/>
      <c r="G1472" s="141" t="s">
        <v>3334</v>
      </c>
      <c r="H1472" s="144">
        <v>648018100550</v>
      </c>
      <c r="I1472" s="145">
        <v>40.950000000000003</v>
      </c>
      <c r="J1472" s="146">
        <v>0.44750000000000001</v>
      </c>
      <c r="K1472" s="147">
        <f t="shared" si="22"/>
        <v>22.624875000000003</v>
      </c>
    </row>
    <row r="1473" spans="1:11" ht="15.75">
      <c r="A1473" s="141"/>
      <c r="B1473" s="141"/>
      <c r="C1473" s="141"/>
      <c r="D1473" s="141" t="s">
        <v>3335</v>
      </c>
      <c r="E1473" s="141"/>
      <c r="F1473" s="141"/>
      <c r="G1473" s="141" t="s">
        <v>3336</v>
      </c>
      <c r="H1473" s="144">
        <v>648018100543</v>
      </c>
      <c r="I1473" s="145">
        <v>40.950000000000003</v>
      </c>
      <c r="J1473" s="146">
        <v>0.44750000000000001</v>
      </c>
      <c r="K1473" s="147">
        <f t="shared" si="22"/>
        <v>22.624875000000003</v>
      </c>
    </row>
    <row r="1474" spans="1:11" ht="15.75">
      <c r="A1474" s="141"/>
      <c r="B1474" s="141"/>
      <c r="C1474" s="141"/>
      <c r="D1474" s="141" t="s">
        <v>3337</v>
      </c>
      <c r="E1474" s="141"/>
      <c r="F1474" s="141"/>
      <c r="G1474" s="141" t="s">
        <v>3338</v>
      </c>
      <c r="H1474" s="144">
        <v>648018100574</v>
      </c>
      <c r="I1474" s="145">
        <v>40.950000000000003</v>
      </c>
      <c r="J1474" s="146">
        <v>0.44750000000000001</v>
      </c>
      <c r="K1474" s="147">
        <f t="shared" si="22"/>
        <v>22.624875000000003</v>
      </c>
    </row>
    <row r="1475" spans="1:11" ht="15.75">
      <c r="A1475" s="141"/>
      <c r="B1475" s="141"/>
      <c r="C1475" s="141"/>
      <c r="D1475" s="141" t="s">
        <v>3339</v>
      </c>
      <c r="E1475" s="141"/>
      <c r="F1475" s="141"/>
      <c r="G1475" s="141" t="s">
        <v>3340</v>
      </c>
      <c r="H1475" s="144">
        <v>648018100567</v>
      </c>
      <c r="I1475" s="145">
        <v>40.950000000000003</v>
      </c>
      <c r="J1475" s="146">
        <v>0.44750000000000001</v>
      </c>
      <c r="K1475" s="147">
        <f t="shared" si="22"/>
        <v>22.624875000000003</v>
      </c>
    </row>
    <row r="1476" spans="1:11" ht="15.75">
      <c r="A1476" s="141"/>
      <c r="B1476" s="141"/>
      <c r="C1476" s="141"/>
      <c r="D1476" s="141" t="s">
        <v>3341</v>
      </c>
      <c r="E1476" s="141"/>
      <c r="F1476" s="141"/>
      <c r="G1476" s="141" t="s">
        <v>3342</v>
      </c>
      <c r="H1476" s="144">
        <v>648018100598</v>
      </c>
      <c r="I1476" s="145">
        <v>40.950000000000003</v>
      </c>
      <c r="J1476" s="146">
        <v>0.44750000000000001</v>
      </c>
      <c r="K1476" s="147">
        <f t="shared" si="22"/>
        <v>22.624875000000003</v>
      </c>
    </row>
    <row r="1477" spans="1:11" ht="15.75">
      <c r="A1477" s="141"/>
      <c r="B1477" s="141"/>
      <c r="C1477" s="141"/>
      <c r="D1477" s="141" t="s">
        <v>3343</v>
      </c>
      <c r="E1477" s="141"/>
      <c r="F1477" s="141"/>
      <c r="G1477" s="141" t="s">
        <v>3344</v>
      </c>
      <c r="H1477" s="144">
        <v>648018100581</v>
      </c>
      <c r="I1477" s="145">
        <v>40.950000000000003</v>
      </c>
      <c r="J1477" s="146">
        <v>0.44750000000000001</v>
      </c>
      <c r="K1477" s="147">
        <f t="shared" si="22"/>
        <v>22.624875000000003</v>
      </c>
    </row>
    <row r="1478" spans="1:11" ht="15.75">
      <c r="A1478" s="141"/>
      <c r="B1478" s="141"/>
      <c r="C1478" s="141"/>
      <c r="D1478" s="141" t="s">
        <v>3345</v>
      </c>
      <c r="E1478" s="141"/>
      <c r="F1478" s="141"/>
      <c r="G1478" s="141" t="s">
        <v>3346</v>
      </c>
      <c r="H1478" s="144">
        <v>648018100611</v>
      </c>
      <c r="I1478" s="145">
        <v>40.950000000000003</v>
      </c>
      <c r="J1478" s="146">
        <v>0.44750000000000001</v>
      </c>
      <c r="K1478" s="147">
        <f t="shared" si="22"/>
        <v>22.624875000000003</v>
      </c>
    </row>
    <row r="1479" spans="1:11" ht="15.75">
      <c r="A1479" s="141"/>
      <c r="B1479" s="141"/>
      <c r="C1479" s="141"/>
      <c r="D1479" s="141" t="s">
        <v>3347</v>
      </c>
      <c r="E1479" s="141"/>
      <c r="F1479" s="141"/>
      <c r="G1479" s="141" t="s">
        <v>3348</v>
      </c>
      <c r="H1479" s="144">
        <v>648018100604</v>
      </c>
      <c r="I1479" s="145">
        <v>40.950000000000003</v>
      </c>
      <c r="J1479" s="146">
        <v>0.44750000000000001</v>
      </c>
      <c r="K1479" s="147">
        <f t="shared" si="22"/>
        <v>22.624875000000003</v>
      </c>
    </row>
    <row r="1480" spans="1:11" ht="15.75">
      <c r="A1480" s="141"/>
      <c r="B1480" s="141"/>
      <c r="C1480" s="141"/>
      <c r="D1480" s="141" t="s">
        <v>3349</v>
      </c>
      <c r="E1480" s="141"/>
      <c r="F1480" s="141"/>
      <c r="G1480" s="141" t="s">
        <v>3350</v>
      </c>
      <c r="H1480" s="144">
        <v>648018100635</v>
      </c>
      <c r="I1480" s="145">
        <v>40.950000000000003</v>
      </c>
      <c r="J1480" s="146">
        <v>0.44750000000000001</v>
      </c>
      <c r="K1480" s="147">
        <f t="shared" si="22"/>
        <v>22.624875000000003</v>
      </c>
    </row>
    <row r="1481" spans="1:11" ht="15.75">
      <c r="A1481" s="141"/>
      <c r="B1481" s="141"/>
      <c r="C1481" s="141"/>
      <c r="D1481" s="141" t="s">
        <v>3351</v>
      </c>
      <c r="E1481" s="141"/>
      <c r="F1481" s="141"/>
      <c r="G1481" s="141" t="s">
        <v>3352</v>
      </c>
      <c r="H1481" s="144">
        <v>648018100628</v>
      </c>
      <c r="I1481" s="145">
        <v>40.950000000000003</v>
      </c>
      <c r="J1481" s="146">
        <v>0.44750000000000001</v>
      </c>
      <c r="K1481" s="147">
        <f t="shared" si="22"/>
        <v>22.624875000000003</v>
      </c>
    </row>
    <row r="1482" spans="1:11" ht="15.75">
      <c r="A1482" s="141"/>
      <c r="B1482" s="141"/>
      <c r="C1482" s="141"/>
      <c r="D1482" s="141" t="s">
        <v>3353</v>
      </c>
      <c r="E1482" s="141"/>
      <c r="F1482" s="141"/>
      <c r="G1482" s="141" t="s">
        <v>3354</v>
      </c>
      <c r="H1482" s="144">
        <v>648018045813</v>
      </c>
      <c r="I1482" s="145">
        <v>30.95</v>
      </c>
      <c r="J1482" s="146">
        <v>0.44750000000000001</v>
      </c>
      <c r="K1482" s="147">
        <f t="shared" si="22"/>
        <v>17.099874999999997</v>
      </c>
    </row>
    <row r="1483" spans="1:11" ht="15.75">
      <c r="A1483" s="141"/>
      <c r="B1483" s="141"/>
      <c r="C1483" s="141"/>
      <c r="D1483" s="141" t="s">
        <v>3355</v>
      </c>
      <c r="E1483" s="141"/>
      <c r="F1483" s="141"/>
      <c r="G1483" s="141" t="s">
        <v>3356</v>
      </c>
      <c r="H1483" s="144">
        <v>648018090813</v>
      </c>
      <c r="I1483" s="145">
        <v>30.95</v>
      </c>
      <c r="J1483" s="146">
        <v>0.44750000000000001</v>
      </c>
      <c r="K1483" s="147">
        <f t="shared" si="22"/>
        <v>17.099874999999997</v>
      </c>
    </row>
    <row r="1484" spans="1:11" ht="15.75">
      <c r="A1484" s="141"/>
      <c r="B1484" s="141"/>
      <c r="C1484" s="141"/>
      <c r="D1484" s="141" t="s">
        <v>3357</v>
      </c>
      <c r="E1484" s="141"/>
      <c r="F1484" s="141"/>
      <c r="G1484" s="141" t="s">
        <v>3358</v>
      </c>
      <c r="H1484" s="144">
        <v>648018045820</v>
      </c>
      <c r="I1484" s="145">
        <v>30.95</v>
      </c>
      <c r="J1484" s="146">
        <v>0.44750000000000001</v>
      </c>
      <c r="K1484" s="147">
        <f t="shared" si="22"/>
        <v>17.099874999999997</v>
      </c>
    </row>
    <row r="1485" spans="1:11" ht="15.75">
      <c r="A1485" s="141"/>
      <c r="B1485" s="141"/>
      <c r="C1485" s="141"/>
      <c r="D1485" s="141" t="s">
        <v>3359</v>
      </c>
      <c r="E1485" s="141"/>
      <c r="F1485" s="141"/>
      <c r="G1485" s="141" t="s">
        <v>3360</v>
      </c>
      <c r="H1485" s="144">
        <v>648018045837</v>
      </c>
      <c r="I1485" s="145">
        <v>30.95</v>
      </c>
      <c r="J1485" s="146">
        <v>0.44750000000000001</v>
      </c>
      <c r="K1485" s="147">
        <f t="shared" si="22"/>
        <v>17.099874999999997</v>
      </c>
    </row>
    <row r="1486" spans="1:11" ht="15.75">
      <c r="A1486" s="141"/>
      <c r="B1486" s="141"/>
      <c r="C1486" s="141"/>
      <c r="D1486" s="141" t="s">
        <v>3361</v>
      </c>
      <c r="E1486" s="141"/>
      <c r="F1486" s="141"/>
      <c r="G1486" s="141" t="s">
        <v>3362</v>
      </c>
      <c r="H1486" s="144">
        <v>648018045844</v>
      </c>
      <c r="I1486" s="145">
        <v>30.95</v>
      </c>
      <c r="J1486" s="146">
        <v>0.44750000000000001</v>
      </c>
      <c r="K1486" s="147">
        <f t="shared" si="22"/>
        <v>17.099874999999997</v>
      </c>
    </row>
    <row r="1487" spans="1:11" ht="15.75">
      <c r="A1487" s="141"/>
      <c r="B1487" s="141"/>
      <c r="C1487" s="141"/>
      <c r="D1487" s="141" t="s">
        <v>3363</v>
      </c>
      <c r="E1487" s="141"/>
      <c r="F1487" s="141"/>
      <c r="G1487" s="141" t="s">
        <v>3364</v>
      </c>
      <c r="H1487" s="144">
        <v>648018090820</v>
      </c>
      <c r="I1487" s="145">
        <v>30.95</v>
      </c>
      <c r="J1487" s="146">
        <v>0.44750000000000001</v>
      </c>
      <c r="K1487" s="147">
        <f t="shared" si="22"/>
        <v>17.099874999999997</v>
      </c>
    </row>
    <row r="1488" spans="1:11" ht="15.75">
      <c r="A1488" s="141"/>
      <c r="B1488" s="141"/>
      <c r="C1488" s="141"/>
      <c r="D1488" s="141" t="s">
        <v>3365</v>
      </c>
      <c r="E1488" s="141"/>
      <c r="F1488" s="141"/>
      <c r="G1488" s="141" t="s">
        <v>3366</v>
      </c>
      <c r="H1488" s="144">
        <v>648018171697</v>
      </c>
      <c r="I1488" s="145">
        <v>35.950000000000003</v>
      </c>
      <c r="J1488" s="146">
        <v>0.44750000000000001</v>
      </c>
      <c r="K1488" s="147">
        <f t="shared" si="22"/>
        <v>19.862375</v>
      </c>
    </row>
    <row r="1489" spans="1:11" ht="15.75">
      <c r="A1489" s="141"/>
      <c r="B1489" s="141"/>
      <c r="C1489" s="141"/>
      <c r="D1489" s="141" t="s">
        <v>3367</v>
      </c>
      <c r="E1489" s="141"/>
      <c r="F1489" s="141"/>
      <c r="G1489" s="141" t="s">
        <v>3368</v>
      </c>
      <c r="H1489" s="144">
        <v>648018096860</v>
      </c>
      <c r="I1489" s="145">
        <v>45.95</v>
      </c>
      <c r="J1489" s="146">
        <v>0.44750000000000001</v>
      </c>
      <c r="K1489" s="147">
        <f t="shared" si="22"/>
        <v>25.387375000000002</v>
      </c>
    </row>
    <row r="1490" spans="1:11" ht="15.75">
      <c r="A1490" s="141"/>
      <c r="B1490" s="141"/>
      <c r="C1490" s="141"/>
      <c r="D1490" s="141" t="s">
        <v>3369</v>
      </c>
      <c r="E1490" s="141"/>
      <c r="F1490" s="141"/>
      <c r="G1490" s="141" t="s">
        <v>3370</v>
      </c>
      <c r="H1490" s="144">
        <v>648018096877</v>
      </c>
      <c r="I1490" s="145">
        <v>48.95</v>
      </c>
      <c r="J1490" s="146">
        <v>0.44750000000000001</v>
      </c>
      <c r="K1490" s="147">
        <f t="shared" si="22"/>
        <v>27.044875000000001</v>
      </c>
    </row>
    <row r="1491" spans="1:11" ht="15.75">
      <c r="A1491" s="141"/>
      <c r="B1491" s="141"/>
      <c r="C1491" s="141"/>
      <c r="D1491" s="141" t="s">
        <v>3371</v>
      </c>
      <c r="E1491" s="141"/>
      <c r="F1491" s="141"/>
      <c r="G1491" s="141" t="s">
        <v>3372</v>
      </c>
      <c r="H1491" s="144">
        <v>648018097928</v>
      </c>
      <c r="I1491" s="145">
        <v>23.95</v>
      </c>
      <c r="J1491" s="146">
        <v>0.44750000000000001</v>
      </c>
      <c r="K1491" s="147">
        <f t="shared" si="22"/>
        <v>13.232374999999999</v>
      </c>
    </row>
    <row r="1492" spans="1:11" ht="15.75">
      <c r="A1492" s="141"/>
      <c r="B1492" s="141"/>
      <c r="C1492" s="141"/>
      <c r="D1492" s="141" t="s">
        <v>3373</v>
      </c>
      <c r="E1492" s="141"/>
      <c r="F1492" s="141"/>
      <c r="G1492" s="141" t="s">
        <v>3374</v>
      </c>
      <c r="H1492" s="144">
        <v>648018097935</v>
      </c>
      <c r="I1492" s="145">
        <v>23.95</v>
      </c>
      <c r="J1492" s="146">
        <v>0.44750000000000001</v>
      </c>
      <c r="K1492" s="147">
        <f t="shared" si="22"/>
        <v>13.232374999999999</v>
      </c>
    </row>
    <row r="1493" spans="1:11" ht="15.75">
      <c r="A1493" s="141"/>
      <c r="B1493" s="141"/>
      <c r="C1493" s="141"/>
      <c r="D1493" s="141" t="s">
        <v>3375</v>
      </c>
      <c r="E1493" s="141"/>
      <c r="F1493" s="141"/>
      <c r="G1493" s="141" t="s">
        <v>3376</v>
      </c>
      <c r="H1493" s="144">
        <v>648018171703</v>
      </c>
      <c r="I1493" s="145">
        <v>72.95</v>
      </c>
      <c r="J1493" s="146">
        <v>0.44750000000000001</v>
      </c>
      <c r="K1493" s="147">
        <f t="shared" si="22"/>
        <v>40.304875000000003</v>
      </c>
    </row>
    <row r="1494" spans="1:11" ht="15.75">
      <c r="A1494" s="141"/>
      <c r="B1494" s="141"/>
      <c r="C1494" s="141"/>
      <c r="D1494" s="141" t="s">
        <v>3377</v>
      </c>
      <c r="E1494" s="141"/>
      <c r="F1494" s="141"/>
      <c r="G1494" s="141" t="s">
        <v>3378</v>
      </c>
      <c r="H1494" s="144">
        <v>648018172595</v>
      </c>
      <c r="I1494" s="145">
        <v>72.95</v>
      </c>
      <c r="J1494" s="146">
        <v>0.44750000000000001</v>
      </c>
      <c r="K1494" s="147">
        <f t="shared" si="22"/>
        <v>40.304875000000003</v>
      </c>
    </row>
    <row r="1495" spans="1:11" ht="15.75">
      <c r="A1495" s="141"/>
      <c r="B1495" s="141"/>
      <c r="C1495" s="141"/>
      <c r="D1495" s="141" t="s">
        <v>3379</v>
      </c>
      <c r="E1495" s="141"/>
      <c r="F1495" s="141"/>
      <c r="G1495" s="141" t="s">
        <v>3380</v>
      </c>
      <c r="H1495" s="144">
        <v>648018003202</v>
      </c>
      <c r="I1495" s="145">
        <v>21.95</v>
      </c>
      <c r="J1495" s="146">
        <v>0.44750000000000001</v>
      </c>
      <c r="K1495" s="147">
        <f t="shared" si="22"/>
        <v>12.127374999999999</v>
      </c>
    </row>
    <row r="1496" spans="1:11" ht="15.75">
      <c r="A1496" s="141"/>
      <c r="B1496" s="141"/>
      <c r="C1496" s="141"/>
      <c r="D1496" s="141" t="s">
        <v>3381</v>
      </c>
      <c r="E1496" s="141"/>
      <c r="F1496" s="141"/>
      <c r="G1496" s="141" t="s">
        <v>3382</v>
      </c>
      <c r="H1496" s="144">
        <v>648018197642</v>
      </c>
      <c r="I1496" s="145">
        <v>16.95</v>
      </c>
      <c r="J1496" s="146">
        <v>0.44750000000000001</v>
      </c>
      <c r="K1496" s="147">
        <f t="shared" si="22"/>
        <v>9.3648749999999996</v>
      </c>
    </row>
    <row r="1497" spans="1:11" ht="15.75">
      <c r="A1497" s="141"/>
      <c r="B1497" s="141"/>
      <c r="C1497" s="141"/>
      <c r="D1497" s="141" t="s">
        <v>3383</v>
      </c>
      <c r="E1497" s="141"/>
      <c r="F1497" s="141"/>
      <c r="G1497" s="141" t="s">
        <v>3384</v>
      </c>
      <c r="H1497" s="144">
        <v>648018101243</v>
      </c>
      <c r="I1497" s="145">
        <v>61.95</v>
      </c>
      <c r="J1497" s="146">
        <v>0.44750000000000001</v>
      </c>
      <c r="K1497" s="147">
        <f t="shared" si="22"/>
        <v>34.227375000000002</v>
      </c>
    </row>
    <row r="1498" spans="1:11" ht="15.75">
      <c r="A1498" s="141"/>
      <c r="B1498" s="141"/>
      <c r="C1498" s="141"/>
      <c r="D1498" s="141" t="s">
        <v>3385</v>
      </c>
      <c r="E1498" s="141"/>
      <c r="F1498" s="141"/>
      <c r="G1498" s="141" t="s">
        <v>3386</v>
      </c>
      <c r="H1498" s="144">
        <v>648018101250</v>
      </c>
      <c r="I1498" s="145">
        <v>61.95</v>
      </c>
      <c r="J1498" s="146">
        <v>0.44750000000000001</v>
      </c>
      <c r="K1498" s="147">
        <f t="shared" si="22"/>
        <v>34.227375000000002</v>
      </c>
    </row>
    <row r="1499" spans="1:11" ht="15.75">
      <c r="A1499" s="141"/>
      <c r="B1499" s="141"/>
      <c r="C1499" s="141"/>
      <c r="D1499" s="141" t="s">
        <v>3387</v>
      </c>
      <c r="E1499" s="141"/>
      <c r="F1499" s="141"/>
      <c r="G1499" s="141" t="s">
        <v>3388</v>
      </c>
      <c r="H1499" s="144">
        <v>648018101267</v>
      </c>
      <c r="I1499" s="145">
        <v>61.95</v>
      </c>
      <c r="J1499" s="146">
        <v>0.44750000000000001</v>
      </c>
      <c r="K1499" s="147">
        <f t="shared" si="22"/>
        <v>34.227375000000002</v>
      </c>
    </row>
    <row r="1500" spans="1:11" ht="15.75">
      <c r="A1500" s="141"/>
      <c r="B1500" s="141"/>
      <c r="C1500" s="141"/>
      <c r="D1500" s="141" t="s">
        <v>3389</v>
      </c>
      <c r="E1500" s="141"/>
      <c r="F1500" s="141"/>
      <c r="G1500" s="141" t="s">
        <v>3390</v>
      </c>
      <c r="H1500" s="144">
        <v>648018101274</v>
      </c>
      <c r="I1500" s="145">
        <v>61.95</v>
      </c>
      <c r="J1500" s="146">
        <v>0.44750000000000001</v>
      </c>
      <c r="K1500" s="147">
        <f t="shared" si="22"/>
        <v>34.227375000000002</v>
      </c>
    </row>
    <row r="1501" spans="1:11" ht="15.75">
      <c r="A1501" s="141"/>
      <c r="B1501" s="141"/>
      <c r="C1501" s="141"/>
      <c r="D1501" s="141" t="s">
        <v>3391</v>
      </c>
      <c r="E1501" s="141"/>
      <c r="F1501" s="141"/>
      <c r="G1501" s="141" t="s">
        <v>3392</v>
      </c>
      <c r="H1501" s="144">
        <v>648018101281</v>
      </c>
      <c r="I1501" s="145">
        <v>61.95</v>
      </c>
      <c r="J1501" s="146">
        <v>0.44750000000000001</v>
      </c>
      <c r="K1501" s="147">
        <f t="shared" si="22"/>
        <v>34.227375000000002</v>
      </c>
    </row>
    <row r="1502" spans="1:11" ht="15.75">
      <c r="A1502" s="141"/>
      <c r="B1502" s="141"/>
      <c r="C1502" s="141"/>
      <c r="D1502" s="141" t="s">
        <v>3393</v>
      </c>
      <c r="E1502" s="141"/>
      <c r="F1502" s="141"/>
      <c r="G1502" s="141" t="s">
        <v>3392</v>
      </c>
      <c r="H1502" s="144">
        <v>648018101298</v>
      </c>
      <c r="I1502" s="145">
        <v>61.95</v>
      </c>
      <c r="J1502" s="146">
        <v>0.44750000000000001</v>
      </c>
      <c r="K1502" s="147">
        <f t="shared" ref="K1502:K1565" si="23">I1502-(I1502*0.4475)</f>
        <v>34.227375000000002</v>
      </c>
    </row>
    <row r="1503" spans="1:11" ht="15.75">
      <c r="A1503" s="141"/>
      <c r="B1503" s="141"/>
      <c r="C1503" s="141"/>
      <c r="D1503" s="141" t="s">
        <v>3394</v>
      </c>
      <c r="E1503" s="141"/>
      <c r="F1503" s="141"/>
      <c r="G1503" s="141" t="s">
        <v>3395</v>
      </c>
      <c r="H1503" s="144">
        <v>648018101304</v>
      </c>
      <c r="I1503" s="145">
        <v>61.95</v>
      </c>
      <c r="J1503" s="146">
        <v>0.44750000000000001</v>
      </c>
      <c r="K1503" s="147">
        <f t="shared" si="23"/>
        <v>34.227375000000002</v>
      </c>
    </row>
    <row r="1504" spans="1:11" ht="15.75">
      <c r="A1504" s="141"/>
      <c r="B1504" s="141"/>
      <c r="C1504" s="141"/>
      <c r="D1504" s="141" t="s">
        <v>3396</v>
      </c>
      <c r="E1504" s="141"/>
      <c r="F1504" s="141"/>
      <c r="G1504" s="141" t="s">
        <v>3397</v>
      </c>
      <c r="H1504" s="144">
        <v>648018101311</v>
      </c>
      <c r="I1504" s="145">
        <v>61.95</v>
      </c>
      <c r="J1504" s="146">
        <v>0.44750000000000001</v>
      </c>
      <c r="K1504" s="147">
        <f t="shared" si="23"/>
        <v>34.227375000000002</v>
      </c>
    </row>
    <row r="1505" spans="1:11" ht="15.75">
      <c r="A1505" s="141"/>
      <c r="B1505" s="141"/>
      <c r="C1505" s="141"/>
      <c r="D1505" s="141" t="s">
        <v>3398</v>
      </c>
      <c r="E1505" s="141"/>
      <c r="F1505" s="141"/>
      <c r="G1505" s="141" t="s">
        <v>3399</v>
      </c>
      <c r="H1505" s="144">
        <v>648018101328</v>
      </c>
      <c r="I1505" s="145">
        <v>61.95</v>
      </c>
      <c r="J1505" s="146">
        <v>0.44750000000000001</v>
      </c>
      <c r="K1505" s="147">
        <f t="shared" si="23"/>
        <v>34.227375000000002</v>
      </c>
    </row>
    <row r="1506" spans="1:11" ht="15.75">
      <c r="A1506" s="141"/>
      <c r="B1506" s="141"/>
      <c r="C1506" s="141"/>
      <c r="D1506" s="141" t="s">
        <v>3400</v>
      </c>
      <c r="E1506" s="141"/>
      <c r="F1506" s="141"/>
      <c r="G1506" s="141" t="s">
        <v>3401</v>
      </c>
      <c r="H1506" s="144">
        <v>648018101335</v>
      </c>
      <c r="I1506" s="145">
        <v>61.95</v>
      </c>
      <c r="J1506" s="146">
        <v>0.44750000000000001</v>
      </c>
      <c r="K1506" s="147">
        <f t="shared" si="23"/>
        <v>34.227375000000002</v>
      </c>
    </row>
    <row r="1507" spans="1:11" ht="15.75">
      <c r="A1507" s="141"/>
      <c r="B1507" s="141"/>
      <c r="C1507" s="141"/>
      <c r="D1507" s="141" t="s">
        <v>3402</v>
      </c>
      <c r="E1507" s="141"/>
      <c r="F1507" s="141"/>
      <c r="G1507" s="141" t="s">
        <v>3403</v>
      </c>
      <c r="H1507" s="144">
        <v>648018101342</v>
      </c>
      <c r="I1507" s="145">
        <v>61.95</v>
      </c>
      <c r="J1507" s="146">
        <v>0.44750000000000001</v>
      </c>
      <c r="K1507" s="147">
        <f t="shared" si="23"/>
        <v>34.227375000000002</v>
      </c>
    </row>
    <row r="1508" spans="1:11" ht="15.75">
      <c r="A1508" s="141"/>
      <c r="B1508" s="141"/>
      <c r="C1508" s="141"/>
      <c r="D1508" s="141" t="s">
        <v>3404</v>
      </c>
      <c r="E1508" s="141"/>
      <c r="F1508" s="141"/>
      <c r="G1508" s="141" t="s">
        <v>3405</v>
      </c>
      <c r="H1508" s="144">
        <v>648018101359</v>
      </c>
      <c r="I1508" s="145">
        <v>61.95</v>
      </c>
      <c r="J1508" s="146">
        <v>0.44750000000000001</v>
      </c>
      <c r="K1508" s="147">
        <f t="shared" si="23"/>
        <v>34.227375000000002</v>
      </c>
    </row>
    <row r="1509" spans="1:11" ht="15.75">
      <c r="A1509" s="141"/>
      <c r="B1509" s="141"/>
      <c r="C1509" s="141"/>
      <c r="D1509" s="141" t="s">
        <v>3406</v>
      </c>
      <c r="E1509" s="141"/>
      <c r="F1509" s="141"/>
      <c r="G1509" s="141" t="s">
        <v>3407</v>
      </c>
      <c r="H1509" s="144">
        <v>648018101366</v>
      </c>
      <c r="I1509" s="145">
        <v>61.95</v>
      </c>
      <c r="J1509" s="146">
        <v>0.44750000000000001</v>
      </c>
      <c r="K1509" s="147">
        <f t="shared" si="23"/>
        <v>34.227375000000002</v>
      </c>
    </row>
    <row r="1510" spans="1:11" ht="15.75">
      <c r="A1510" s="141"/>
      <c r="B1510" s="141"/>
      <c r="C1510" s="141"/>
      <c r="D1510" s="141" t="s">
        <v>3408</v>
      </c>
      <c r="E1510" s="141"/>
      <c r="F1510" s="141"/>
      <c r="G1510" s="141" t="s">
        <v>3409</v>
      </c>
      <c r="H1510" s="144">
        <v>648018101373</v>
      </c>
      <c r="I1510" s="145">
        <v>61.95</v>
      </c>
      <c r="J1510" s="146">
        <v>0.44750000000000001</v>
      </c>
      <c r="K1510" s="147">
        <f t="shared" si="23"/>
        <v>34.227375000000002</v>
      </c>
    </row>
    <row r="1511" spans="1:11" ht="15.75">
      <c r="A1511" s="141"/>
      <c r="B1511" s="141"/>
      <c r="C1511" s="141"/>
      <c r="D1511" s="141" t="s">
        <v>3410</v>
      </c>
      <c r="E1511" s="141"/>
      <c r="F1511" s="141"/>
      <c r="G1511" s="141" t="s">
        <v>3411</v>
      </c>
      <c r="H1511" s="144">
        <v>648018093944</v>
      </c>
      <c r="I1511" s="145">
        <v>28.95</v>
      </c>
      <c r="J1511" s="146">
        <v>0.44750000000000001</v>
      </c>
      <c r="K1511" s="147">
        <f t="shared" si="23"/>
        <v>15.994874999999999</v>
      </c>
    </row>
    <row r="1512" spans="1:11" ht="15.75">
      <c r="A1512" s="141"/>
      <c r="B1512" s="141"/>
      <c r="C1512" s="141"/>
      <c r="D1512" s="141" t="s">
        <v>3412</v>
      </c>
      <c r="E1512" s="141"/>
      <c r="F1512" s="141"/>
      <c r="G1512" s="141" t="s">
        <v>3413</v>
      </c>
      <c r="H1512" s="144">
        <v>648018045653</v>
      </c>
      <c r="I1512" s="145">
        <v>28.95</v>
      </c>
      <c r="J1512" s="146">
        <v>0.44750000000000001</v>
      </c>
      <c r="K1512" s="147">
        <f t="shared" si="23"/>
        <v>15.994874999999999</v>
      </c>
    </row>
    <row r="1513" spans="1:11" ht="15.75">
      <c r="A1513" s="141"/>
      <c r="B1513" s="141"/>
      <c r="C1513" s="141"/>
      <c r="D1513" s="141" t="s">
        <v>3414</v>
      </c>
      <c r="E1513" s="141"/>
      <c r="F1513" s="141"/>
      <c r="G1513" s="141" t="s">
        <v>3415</v>
      </c>
      <c r="H1513" s="144">
        <v>648018045660</v>
      </c>
      <c r="I1513" s="145">
        <v>28.95</v>
      </c>
      <c r="J1513" s="146">
        <v>0.44750000000000001</v>
      </c>
      <c r="K1513" s="147">
        <f t="shared" si="23"/>
        <v>15.994874999999999</v>
      </c>
    </row>
    <row r="1514" spans="1:11" ht="15.75">
      <c r="A1514" s="141"/>
      <c r="B1514" s="141"/>
      <c r="C1514" s="141"/>
      <c r="D1514" s="141" t="s">
        <v>3416</v>
      </c>
      <c r="E1514" s="141"/>
      <c r="F1514" s="141"/>
      <c r="G1514" s="141" t="s">
        <v>3417</v>
      </c>
      <c r="H1514" s="144">
        <v>648018045677</v>
      </c>
      <c r="I1514" s="145">
        <v>28.95</v>
      </c>
      <c r="J1514" s="146">
        <v>0.44750000000000001</v>
      </c>
      <c r="K1514" s="147">
        <f t="shared" si="23"/>
        <v>15.994874999999999</v>
      </c>
    </row>
    <row r="1515" spans="1:11" ht="15.75">
      <c r="A1515" s="141"/>
      <c r="B1515" s="141"/>
      <c r="C1515" s="141"/>
      <c r="D1515" s="141" t="s">
        <v>3418</v>
      </c>
      <c r="E1515" s="141"/>
      <c r="F1515" s="141"/>
      <c r="G1515" s="141" t="s">
        <v>3419</v>
      </c>
      <c r="H1515" s="144">
        <v>648018045684</v>
      </c>
      <c r="I1515" s="145">
        <v>28.95</v>
      </c>
      <c r="J1515" s="146">
        <v>0.44750000000000001</v>
      </c>
      <c r="K1515" s="147">
        <f t="shared" si="23"/>
        <v>15.994874999999999</v>
      </c>
    </row>
    <row r="1516" spans="1:11" ht="15.75">
      <c r="A1516" s="141"/>
      <c r="B1516" s="141"/>
      <c r="C1516" s="141"/>
      <c r="D1516" s="141" t="s">
        <v>3420</v>
      </c>
      <c r="E1516" s="141"/>
      <c r="F1516" s="141"/>
      <c r="G1516" s="141" t="s">
        <v>3421</v>
      </c>
      <c r="H1516" s="144">
        <v>648018045691</v>
      </c>
      <c r="I1516" s="145">
        <v>28.95</v>
      </c>
      <c r="J1516" s="146">
        <v>0.44750000000000001</v>
      </c>
      <c r="K1516" s="147">
        <f t="shared" si="23"/>
        <v>15.994874999999999</v>
      </c>
    </row>
    <row r="1517" spans="1:11" ht="15.75">
      <c r="A1517" s="141"/>
      <c r="B1517" s="141"/>
      <c r="C1517" s="141"/>
      <c r="D1517" s="141" t="s">
        <v>3422</v>
      </c>
      <c r="E1517" s="141"/>
      <c r="F1517" s="141"/>
      <c r="G1517" s="141" t="s">
        <v>3423</v>
      </c>
      <c r="H1517" s="144">
        <v>648018045707</v>
      </c>
      <c r="I1517" s="145">
        <v>28.95</v>
      </c>
      <c r="J1517" s="146">
        <v>0.44750000000000001</v>
      </c>
      <c r="K1517" s="147">
        <f t="shared" si="23"/>
        <v>15.994874999999999</v>
      </c>
    </row>
    <row r="1518" spans="1:11" ht="15.75">
      <c r="A1518" s="141"/>
      <c r="B1518" s="141"/>
      <c r="C1518" s="141"/>
      <c r="D1518" s="141" t="s">
        <v>3424</v>
      </c>
      <c r="E1518" s="141"/>
      <c r="F1518" s="141"/>
      <c r="G1518" s="141" t="s">
        <v>3425</v>
      </c>
      <c r="H1518" s="144">
        <v>648018094224</v>
      </c>
      <c r="I1518" s="145">
        <v>28.95</v>
      </c>
      <c r="J1518" s="146">
        <v>0.44750000000000001</v>
      </c>
      <c r="K1518" s="147">
        <f t="shared" si="23"/>
        <v>15.994874999999999</v>
      </c>
    </row>
    <row r="1519" spans="1:11" ht="15.75">
      <c r="A1519" s="141"/>
      <c r="B1519" s="141"/>
      <c r="C1519" s="141"/>
      <c r="D1519" s="141" t="s">
        <v>3426</v>
      </c>
      <c r="E1519" s="141"/>
      <c r="F1519" s="141"/>
      <c r="G1519" s="141" t="s">
        <v>3427</v>
      </c>
      <c r="H1519" s="144">
        <v>648018097980</v>
      </c>
      <c r="I1519" s="145">
        <v>42.95</v>
      </c>
      <c r="J1519" s="146">
        <v>0.44750000000000001</v>
      </c>
      <c r="K1519" s="147">
        <f t="shared" si="23"/>
        <v>23.729875</v>
      </c>
    </row>
    <row r="1520" spans="1:11" ht="15.75">
      <c r="A1520" s="141"/>
      <c r="B1520" s="141"/>
      <c r="C1520" s="141"/>
      <c r="D1520" s="141" t="s">
        <v>3428</v>
      </c>
      <c r="E1520" s="141"/>
      <c r="F1520" s="141"/>
      <c r="G1520" s="141" t="s">
        <v>3429</v>
      </c>
      <c r="H1520" s="144">
        <v>648018097997</v>
      </c>
      <c r="I1520" s="145">
        <v>42.95</v>
      </c>
      <c r="J1520" s="146">
        <v>0.44750000000000001</v>
      </c>
      <c r="K1520" s="147">
        <f t="shared" si="23"/>
        <v>23.729875</v>
      </c>
    </row>
    <row r="1521" spans="1:11" ht="15.75">
      <c r="A1521" s="141"/>
      <c r="B1521" s="141"/>
      <c r="C1521" s="141"/>
      <c r="D1521" s="141" t="s">
        <v>3430</v>
      </c>
      <c r="E1521" s="141"/>
      <c r="F1521" s="141"/>
      <c r="G1521" s="141" t="s">
        <v>3431</v>
      </c>
      <c r="H1521" s="144">
        <v>648018098000</v>
      </c>
      <c r="I1521" s="145">
        <v>42.95</v>
      </c>
      <c r="J1521" s="146">
        <v>0.44750000000000001</v>
      </c>
      <c r="K1521" s="147">
        <f t="shared" si="23"/>
        <v>23.729875</v>
      </c>
    </row>
    <row r="1522" spans="1:11" ht="15.75">
      <c r="A1522" s="141"/>
      <c r="B1522" s="141"/>
      <c r="C1522" s="141"/>
      <c r="D1522" s="141" t="s">
        <v>3432</v>
      </c>
      <c r="E1522" s="141"/>
      <c r="F1522" s="141"/>
      <c r="G1522" s="141" t="s">
        <v>3433</v>
      </c>
      <c r="H1522" s="144">
        <v>648018098017</v>
      </c>
      <c r="I1522" s="145">
        <v>42.95</v>
      </c>
      <c r="J1522" s="146">
        <v>0.44750000000000001</v>
      </c>
      <c r="K1522" s="147">
        <f t="shared" si="23"/>
        <v>23.729875</v>
      </c>
    </row>
    <row r="1523" spans="1:11" ht="15.75">
      <c r="A1523" s="141"/>
      <c r="B1523" s="141"/>
      <c r="C1523" s="141"/>
      <c r="D1523" s="141" t="s">
        <v>3434</v>
      </c>
      <c r="E1523" s="141"/>
      <c r="F1523" s="141"/>
      <c r="G1523" s="141" t="s">
        <v>3435</v>
      </c>
      <c r="H1523" s="144">
        <v>648018098024</v>
      </c>
      <c r="I1523" s="145">
        <v>42.95</v>
      </c>
      <c r="J1523" s="146">
        <v>0.44750000000000001</v>
      </c>
      <c r="K1523" s="147">
        <f t="shared" si="23"/>
        <v>23.729875</v>
      </c>
    </row>
    <row r="1524" spans="1:11" ht="15.75">
      <c r="A1524" s="141"/>
      <c r="B1524" s="141"/>
      <c r="C1524" s="141"/>
      <c r="D1524" s="141" t="s">
        <v>3436</v>
      </c>
      <c r="E1524" s="141"/>
      <c r="F1524" s="141"/>
      <c r="G1524" s="141" t="s">
        <v>3437</v>
      </c>
      <c r="H1524" s="144">
        <v>648018098031</v>
      </c>
      <c r="I1524" s="145">
        <v>42.95</v>
      </c>
      <c r="J1524" s="146">
        <v>0.44750000000000001</v>
      </c>
      <c r="K1524" s="147">
        <f t="shared" si="23"/>
        <v>23.729875</v>
      </c>
    </row>
    <row r="1525" spans="1:11" ht="15.75">
      <c r="A1525" s="141"/>
      <c r="B1525" s="141"/>
      <c r="C1525" s="141"/>
      <c r="D1525" s="141" t="s">
        <v>3438</v>
      </c>
      <c r="E1525" s="141"/>
      <c r="F1525" s="141"/>
      <c r="G1525" s="141" t="s">
        <v>3439</v>
      </c>
      <c r="H1525" s="144">
        <v>648018098048</v>
      </c>
      <c r="I1525" s="145">
        <v>42.95</v>
      </c>
      <c r="J1525" s="146">
        <v>0.44750000000000001</v>
      </c>
      <c r="K1525" s="147">
        <f t="shared" si="23"/>
        <v>23.729875</v>
      </c>
    </row>
    <row r="1526" spans="1:11" ht="15.75">
      <c r="A1526" s="141"/>
      <c r="B1526" s="141"/>
      <c r="C1526" s="141"/>
      <c r="D1526" s="141" t="s">
        <v>3440</v>
      </c>
      <c r="E1526" s="141"/>
      <c r="F1526" s="141"/>
      <c r="G1526" s="141" t="s">
        <v>3441</v>
      </c>
      <c r="H1526" s="144">
        <v>648018098062</v>
      </c>
      <c r="I1526" s="145">
        <v>42.95</v>
      </c>
      <c r="J1526" s="146">
        <v>0.44750000000000001</v>
      </c>
      <c r="K1526" s="147">
        <f t="shared" si="23"/>
        <v>23.729875</v>
      </c>
    </row>
    <row r="1527" spans="1:11" ht="15.75">
      <c r="A1527" s="141"/>
      <c r="B1527" s="141"/>
      <c r="C1527" s="141"/>
      <c r="D1527" s="141" t="s">
        <v>3442</v>
      </c>
      <c r="E1527" s="141"/>
      <c r="F1527" s="141"/>
      <c r="G1527" s="141" t="s">
        <v>3443</v>
      </c>
      <c r="H1527" s="144">
        <v>648018098079</v>
      </c>
      <c r="I1527" s="145">
        <v>42.95</v>
      </c>
      <c r="J1527" s="146">
        <v>0.44750000000000001</v>
      </c>
      <c r="K1527" s="147">
        <f t="shared" si="23"/>
        <v>23.729875</v>
      </c>
    </row>
    <row r="1528" spans="1:11" ht="15.75">
      <c r="A1528" s="141"/>
      <c r="B1528" s="141"/>
      <c r="C1528" s="141"/>
      <c r="D1528" s="141" t="s">
        <v>3444</v>
      </c>
      <c r="E1528" s="141"/>
      <c r="F1528" s="141"/>
      <c r="G1528" s="141" t="s">
        <v>3445</v>
      </c>
      <c r="H1528" s="144">
        <v>648018096013</v>
      </c>
      <c r="I1528" s="145">
        <v>13.95</v>
      </c>
      <c r="J1528" s="146">
        <v>0.44750000000000001</v>
      </c>
      <c r="K1528" s="147">
        <f t="shared" si="23"/>
        <v>7.7073749999999999</v>
      </c>
    </row>
    <row r="1529" spans="1:11" ht="15.75">
      <c r="A1529" s="141"/>
      <c r="B1529" s="141"/>
      <c r="C1529" s="141"/>
      <c r="D1529" s="141" t="s">
        <v>3446</v>
      </c>
      <c r="E1529" s="141"/>
      <c r="F1529" s="141"/>
      <c r="G1529" s="141" t="s">
        <v>3447</v>
      </c>
      <c r="H1529" s="144">
        <v>648018096020</v>
      </c>
      <c r="I1529" s="145">
        <v>13.95</v>
      </c>
      <c r="J1529" s="146">
        <v>0.44750000000000001</v>
      </c>
      <c r="K1529" s="147">
        <f t="shared" si="23"/>
        <v>7.7073749999999999</v>
      </c>
    </row>
    <row r="1530" spans="1:11" ht="15.75">
      <c r="A1530" s="141"/>
      <c r="B1530" s="141"/>
      <c r="C1530" s="141"/>
      <c r="D1530" s="141" t="s">
        <v>3448</v>
      </c>
      <c r="E1530" s="141"/>
      <c r="F1530" s="141"/>
      <c r="G1530" s="141" t="s">
        <v>3449</v>
      </c>
      <c r="H1530" s="144">
        <v>648018096037</v>
      </c>
      <c r="I1530" s="145">
        <v>13.95</v>
      </c>
      <c r="J1530" s="146">
        <v>0.44750000000000001</v>
      </c>
      <c r="K1530" s="147">
        <f t="shared" si="23"/>
        <v>7.7073749999999999</v>
      </c>
    </row>
    <row r="1531" spans="1:11" ht="15.75">
      <c r="A1531" s="141"/>
      <c r="B1531" s="141"/>
      <c r="C1531" s="141"/>
      <c r="D1531" s="141" t="s">
        <v>3450</v>
      </c>
      <c r="E1531" s="141"/>
      <c r="F1531" s="141"/>
      <c r="G1531" s="141" t="s">
        <v>3451</v>
      </c>
      <c r="H1531" s="144">
        <v>648018096044</v>
      </c>
      <c r="I1531" s="145">
        <v>13.95</v>
      </c>
      <c r="J1531" s="146">
        <v>0.44750000000000001</v>
      </c>
      <c r="K1531" s="147">
        <f t="shared" si="23"/>
        <v>7.7073749999999999</v>
      </c>
    </row>
    <row r="1532" spans="1:11" ht="15.75">
      <c r="A1532" s="141"/>
      <c r="B1532" s="141"/>
      <c r="C1532" s="141"/>
      <c r="D1532" s="141" t="s">
        <v>3452</v>
      </c>
      <c r="E1532" s="141"/>
      <c r="F1532" s="141"/>
      <c r="G1532" s="141" t="s">
        <v>3453</v>
      </c>
      <c r="H1532" s="144">
        <v>648018022296</v>
      </c>
      <c r="I1532" s="145">
        <v>66.95</v>
      </c>
      <c r="J1532" s="146">
        <v>0.44750000000000001</v>
      </c>
      <c r="K1532" s="147">
        <f t="shared" si="23"/>
        <v>36.989874999999998</v>
      </c>
    </row>
    <row r="1533" spans="1:11" ht="15.75">
      <c r="A1533" s="141"/>
      <c r="B1533" s="141"/>
      <c r="C1533" s="141"/>
      <c r="D1533" s="141" t="s">
        <v>3454</v>
      </c>
      <c r="E1533" s="141"/>
      <c r="F1533" s="141"/>
      <c r="G1533" s="141" t="s">
        <v>3455</v>
      </c>
      <c r="H1533" s="144">
        <v>648018022364</v>
      </c>
      <c r="I1533" s="145">
        <v>66.95</v>
      </c>
      <c r="J1533" s="146">
        <v>0.44750000000000001</v>
      </c>
      <c r="K1533" s="147">
        <f t="shared" si="23"/>
        <v>36.989874999999998</v>
      </c>
    </row>
    <row r="1534" spans="1:11" ht="15.75">
      <c r="A1534" s="141"/>
      <c r="B1534" s="141"/>
      <c r="C1534" s="141"/>
      <c r="D1534" s="141" t="s">
        <v>3456</v>
      </c>
      <c r="E1534" s="141"/>
      <c r="F1534" s="141"/>
      <c r="G1534" s="141" t="s">
        <v>3457</v>
      </c>
      <c r="H1534" s="144">
        <v>648018022432</v>
      </c>
      <c r="I1534" s="145">
        <v>66.95</v>
      </c>
      <c r="J1534" s="146">
        <v>0.44750000000000001</v>
      </c>
      <c r="K1534" s="147">
        <f t="shared" si="23"/>
        <v>36.989874999999998</v>
      </c>
    </row>
    <row r="1535" spans="1:11" ht="15.75">
      <c r="A1535" s="141"/>
      <c r="B1535" s="141"/>
      <c r="C1535" s="141"/>
      <c r="D1535" s="141" t="s">
        <v>3458</v>
      </c>
      <c r="E1535" s="141"/>
      <c r="F1535" s="141"/>
      <c r="G1535" s="141" t="s">
        <v>3459</v>
      </c>
      <c r="H1535" s="144">
        <v>648018049538</v>
      </c>
      <c r="I1535" s="145">
        <v>13.95</v>
      </c>
      <c r="J1535" s="146">
        <v>0.44750000000000001</v>
      </c>
      <c r="K1535" s="147">
        <f t="shared" si="23"/>
        <v>7.7073749999999999</v>
      </c>
    </row>
    <row r="1536" spans="1:11" ht="15.75">
      <c r="A1536" s="141"/>
      <c r="B1536" s="141"/>
      <c r="C1536" s="141"/>
      <c r="D1536" s="141" t="s">
        <v>3460</v>
      </c>
      <c r="E1536" s="141"/>
      <c r="F1536" s="141"/>
      <c r="G1536" s="141" t="s">
        <v>3461</v>
      </c>
      <c r="H1536" s="144">
        <v>648018090837</v>
      </c>
      <c r="I1536" s="145">
        <v>13.95</v>
      </c>
      <c r="J1536" s="146">
        <v>0.44750000000000001</v>
      </c>
      <c r="K1536" s="147">
        <f t="shared" si="23"/>
        <v>7.7073749999999999</v>
      </c>
    </row>
    <row r="1537" spans="1:11" ht="15.75">
      <c r="A1537" s="141"/>
      <c r="B1537" s="141"/>
      <c r="C1537" s="141"/>
      <c r="D1537" s="141" t="s">
        <v>3462</v>
      </c>
      <c r="E1537" s="141"/>
      <c r="F1537" s="141"/>
      <c r="G1537" s="141" t="s">
        <v>3463</v>
      </c>
      <c r="H1537" s="144">
        <v>648018049545</v>
      </c>
      <c r="I1537" s="145">
        <v>13.95</v>
      </c>
      <c r="J1537" s="146">
        <v>0.44750000000000001</v>
      </c>
      <c r="K1537" s="147">
        <f t="shared" si="23"/>
        <v>7.7073749999999999</v>
      </c>
    </row>
    <row r="1538" spans="1:11" ht="15.75">
      <c r="A1538" s="141"/>
      <c r="B1538" s="141"/>
      <c r="C1538" s="141"/>
      <c r="D1538" s="141" t="s">
        <v>3464</v>
      </c>
      <c r="E1538" s="141"/>
      <c r="F1538" s="141"/>
      <c r="G1538" s="141" t="s">
        <v>3465</v>
      </c>
      <c r="H1538" s="144">
        <v>648018090844</v>
      </c>
      <c r="I1538" s="145">
        <v>13.95</v>
      </c>
      <c r="J1538" s="146">
        <v>0.44750000000000001</v>
      </c>
      <c r="K1538" s="147">
        <f t="shared" si="23"/>
        <v>7.7073749999999999</v>
      </c>
    </row>
    <row r="1539" spans="1:11" ht="15.75">
      <c r="A1539" s="141"/>
      <c r="B1539" s="141"/>
      <c r="C1539" s="141"/>
      <c r="D1539" s="141" t="s">
        <v>3466</v>
      </c>
      <c r="E1539" s="141"/>
      <c r="F1539" s="141"/>
      <c r="G1539" s="141" t="s">
        <v>3467</v>
      </c>
      <c r="H1539" s="144">
        <v>648018049552</v>
      </c>
      <c r="I1539" s="145">
        <v>13.95</v>
      </c>
      <c r="J1539" s="146">
        <v>0.44750000000000001</v>
      </c>
      <c r="K1539" s="147">
        <f t="shared" si="23"/>
        <v>7.7073749999999999</v>
      </c>
    </row>
    <row r="1540" spans="1:11" ht="15.75">
      <c r="A1540" s="141"/>
      <c r="B1540" s="141"/>
      <c r="C1540" s="141"/>
      <c r="D1540" s="141" t="s">
        <v>3468</v>
      </c>
      <c r="E1540" s="141"/>
      <c r="F1540" s="141"/>
      <c r="G1540" s="141" t="s">
        <v>3469</v>
      </c>
      <c r="H1540" s="144">
        <v>648018090851</v>
      </c>
      <c r="I1540" s="145">
        <v>13.95</v>
      </c>
      <c r="J1540" s="146">
        <v>0.44750000000000001</v>
      </c>
      <c r="K1540" s="147">
        <f t="shared" si="23"/>
        <v>7.7073749999999999</v>
      </c>
    </row>
    <row r="1541" spans="1:11" ht="15.75">
      <c r="A1541" s="141"/>
      <c r="B1541" s="141"/>
      <c r="C1541" s="141"/>
      <c r="D1541" s="141" t="s">
        <v>3470</v>
      </c>
      <c r="E1541" s="141"/>
      <c r="F1541" s="141"/>
      <c r="G1541" s="141" t="s">
        <v>3471</v>
      </c>
      <c r="H1541" s="144">
        <v>648018049569</v>
      </c>
      <c r="I1541" s="145">
        <v>13.95</v>
      </c>
      <c r="J1541" s="146">
        <v>0.44750000000000001</v>
      </c>
      <c r="K1541" s="147">
        <f t="shared" si="23"/>
        <v>7.7073749999999999</v>
      </c>
    </row>
    <row r="1542" spans="1:11" ht="15.75">
      <c r="A1542" s="141"/>
      <c r="B1542" s="141"/>
      <c r="C1542" s="141"/>
      <c r="D1542" s="141" t="s">
        <v>3472</v>
      </c>
      <c r="E1542" s="141"/>
      <c r="F1542" s="141"/>
      <c r="G1542" s="141" t="s">
        <v>3473</v>
      </c>
      <c r="H1542" s="144">
        <v>648018090868</v>
      </c>
      <c r="I1542" s="145">
        <v>13.95</v>
      </c>
      <c r="J1542" s="146">
        <v>0.44750000000000001</v>
      </c>
      <c r="K1542" s="147">
        <f t="shared" si="23"/>
        <v>7.7073749999999999</v>
      </c>
    </row>
    <row r="1543" spans="1:11" ht="15.75">
      <c r="A1543" s="141"/>
      <c r="B1543" s="141"/>
      <c r="C1543" s="141"/>
      <c r="D1543" s="141" t="s">
        <v>3474</v>
      </c>
      <c r="E1543" s="141"/>
      <c r="F1543" s="141"/>
      <c r="G1543" s="141" t="s">
        <v>3475</v>
      </c>
      <c r="H1543" s="144">
        <v>648018049576</v>
      </c>
      <c r="I1543" s="145">
        <v>13.95</v>
      </c>
      <c r="J1543" s="146">
        <v>0.44750000000000001</v>
      </c>
      <c r="K1543" s="147">
        <f t="shared" si="23"/>
        <v>7.7073749999999999</v>
      </c>
    </row>
    <row r="1544" spans="1:11" ht="15.75">
      <c r="A1544" s="141"/>
      <c r="B1544" s="141"/>
      <c r="C1544" s="141"/>
      <c r="D1544" s="141" t="s">
        <v>3476</v>
      </c>
      <c r="E1544" s="141"/>
      <c r="F1544" s="141"/>
      <c r="G1544" s="141" t="s">
        <v>3477</v>
      </c>
      <c r="H1544" s="144">
        <v>648018090875</v>
      </c>
      <c r="I1544" s="145">
        <v>13.95</v>
      </c>
      <c r="J1544" s="146">
        <v>0.44750000000000001</v>
      </c>
      <c r="K1544" s="147">
        <f t="shared" si="23"/>
        <v>7.7073749999999999</v>
      </c>
    </row>
    <row r="1545" spans="1:11" ht="15.75">
      <c r="A1545" s="141"/>
      <c r="B1545" s="141"/>
      <c r="C1545" s="141"/>
      <c r="D1545" s="141" t="s">
        <v>3478</v>
      </c>
      <c r="E1545" s="141"/>
      <c r="F1545" s="141"/>
      <c r="G1545" s="141" t="s">
        <v>3479</v>
      </c>
      <c r="H1545" s="144">
        <v>648018049583</v>
      </c>
      <c r="I1545" s="145">
        <v>13.95</v>
      </c>
      <c r="J1545" s="146">
        <v>0.44750000000000001</v>
      </c>
      <c r="K1545" s="147">
        <f t="shared" si="23"/>
        <v>7.7073749999999999</v>
      </c>
    </row>
    <row r="1546" spans="1:11" ht="15.75">
      <c r="A1546" s="141"/>
      <c r="B1546" s="141"/>
      <c r="C1546" s="141"/>
      <c r="D1546" s="141" t="s">
        <v>3480</v>
      </c>
      <c r="E1546" s="141"/>
      <c r="F1546" s="141"/>
      <c r="G1546" s="141" t="s">
        <v>3481</v>
      </c>
      <c r="H1546" s="144">
        <v>648018090882</v>
      </c>
      <c r="I1546" s="145">
        <v>13.95</v>
      </c>
      <c r="J1546" s="146">
        <v>0.44750000000000001</v>
      </c>
      <c r="K1546" s="147">
        <f t="shared" si="23"/>
        <v>7.7073749999999999</v>
      </c>
    </row>
    <row r="1547" spans="1:11" ht="15.75">
      <c r="A1547" s="141"/>
      <c r="B1547" s="141"/>
      <c r="C1547" s="141"/>
      <c r="D1547" s="141" t="s">
        <v>3482</v>
      </c>
      <c r="E1547" s="141"/>
      <c r="F1547" s="141"/>
      <c r="G1547" s="141" t="s">
        <v>3483</v>
      </c>
      <c r="H1547" s="144">
        <v>648018049590</v>
      </c>
      <c r="I1547" s="145">
        <v>13.95</v>
      </c>
      <c r="J1547" s="146">
        <v>0.44750000000000001</v>
      </c>
      <c r="K1547" s="147">
        <f t="shared" si="23"/>
        <v>7.7073749999999999</v>
      </c>
    </row>
    <row r="1548" spans="1:11" ht="15.75">
      <c r="A1548" s="141"/>
      <c r="B1548" s="141"/>
      <c r="C1548" s="141"/>
      <c r="D1548" s="141" t="s">
        <v>3484</v>
      </c>
      <c r="E1548" s="141"/>
      <c r="F1548" s="141"/>
      <c r="G1548" s="141" t="s">
        <v>3485</v>
      </c>
      <c r="H1548" s="144">
        <v>648018090899</v>
      </c>
      <c r="I1548" s="145">
        <v>13.95</v>
      </c>
      <c r="J1548" s="146">
        <v>0.44750000000000001</v>
      </c>
      <c r="K1548" s="147">
        <f t="shared" si="23"/>
        <v>7.7073749999999999</v>
      </c>
    </row>
    <row r="1549" spans="1:11" ht="15.75">
      <c r="A1549" s="141"/>
      <c r="B1549" s="141"/>
      <c r="C1549" s="141"/>
      <c r="D1549" s="141" t="s">
        <v>3486</v>
      </c>
      <c r="E1549" s="141"/>
      <c r="F1549" s="141"/>
      <c r="G1549" s="141" t="s">
        <v>3487</v>
      </c>
      <c r="H1549" s="144">
        <v>648018049606</v>
      </c>
      <c r="I1549" s="145">
        <v>13.95</v>
      </c>
      <c r="J1549" s="146">
        <v>0.44750000000000001</v>
      </c>
      <c r="K1549" s="147">
        <f t="shared" si="23"/>
        <v>7.7073749999999999</v>
      </c>
    </row>
    <row r="1550" spans="1:11" ht="15.75">
      <c r="A1550" s="141"/>
      <c r="B1550" s="141"/>
      <c r="C1550" s="141"/>
      <c r="D1550" s="141" t="s">
        <v>3488</v>
      </c>
      <c r="E1550" s="141"/>
      <c r="F1550" s="141"/>
      <c r="G1550" s="141" t="s">
        <v>3489</v>
      </c>
      <c r="H1550" s="144">
        <v>648018090905</v>
      </c>
      <c r="I1550" s="145">
        <v>13.95</v>
      </c>
      <c r="J1550" s="146">
        <v>0.44750000000000001</v>
      </c>
      <c r="K1550" s="147">
        <f t="shared" si="23"/>
        <v>7.7073749999999999</v>
      </c>
    </row>
    <row r="1551" spans="1:11" ht="15.75">
      <c r="A1551" s="141"/>
      <c r="B1551" s="141"/>
      <c r="C1551" s="141"/>
      <c r="D1551" s="141" t="s">
        <v>3490</v>
      </c>
      <c r="E1551" s="141"/>
      <c r="F1551" s="141"/>
      <c r="G1551" s="141" t="s">
        <v>3491</v>
      </c>
      <c r="H1551" s="144">
        <v>648018049613</v>
      </c>
      <c r="I1551" s="145">
        <v>13.95</v>
      </c>
      <c r="J1551" s="146">
        <v>0.44750000000000001</v>
      </c>
      <c r="K1551" s="147">
        <f t="shared" si="23"/>
        <v>7.7073749999999999</v>
      </c>
    </row>
    <row r="1552" spans="1:11" ht="15.75">
      <c r="A1552" s="141"/>
      <c r="B1552" s="141"/>
      <c r="C1552" s="141"/>
      <c r="D1552" s="141" t="s">
        <v>3492</v>
      </c>
      <c r="E1552" s="141"/>
      <c r="F1552" s="141"/>
      <c r="G1552" s="141" t="s">
        <v>3493</v>
      </c>
      <c r="H1552" s="144">
        <v>648018090912</v>
      </c>
      <c r="I1552" s="145">
        <v>13.95</v>
      </c>
      <c r="J1552" s="146">
        <v>0.44750000000000001</v>
      </c>
      <c r="K1552" s="147">
        <f t="shared" si="23"/>
        <v>7.7073749999999999</v>
      </c>
    </row>
    <row r="1553" spans="1:11" ht="15.75">
      <c r="A1553" s="141"/>
      <c r="B1553" s="141"/>
      <c r="C1553" s="141"/>
      <c r="D1553" s="141" t="s">
        <v>3494</v>
      </c>
      <c r="E1553" s="141"/>
      <c r="F1553" s="141"/>
      <c r="G1553" s="141" t="s">
        <v>3495</v>
      </c>
      <c r="H1553" s="144">
        <v>648018093982</v>
      </c>
      <c r="I1553" s="145">
        <v>19.95</v>
      </c>
      <c r="J1553" s="146">
        <v>0.44750000000000001</v>
      </c>
      <c r="K1553" s="147">
        <f t="shared" si="23"/>
        <v>11.022375</v>
      </c>
    </row>
    <row r="1554" spans="1:11" ht="15.75">
      <c r="A1554" s="141"/>
      <c r="B1554" s="141"/>
      <c r="C1554" s="141"/>
      <c r="D1554" s="141" t="s">
        <v>3496</v>
      </c>
      <c r="E1554" s="141"/>
      <c r="F1554" s="141"/>
      <c r="G1554" s="141" t="s">
        <v>3497</v>
      </c>
      <c r="H1554" s="144">
        <v>648018093975</v>
      </c>
      <c r="I1554" s="145">
        <v>19.95</v>
      </c>
      <c r="J1554" s="146">
        <v>0.44750000000000001</v>
      </c>
      <c r="K1554" s="147">
        <f t="shared" si="23"/>
        <v>11.022375</v>
      </c>
    </row>
    <row r="1555" spans="1:11" ht="15.75">
      <c r="A1555" s="141"/>
      <c r="B1555" s="141"/>
      <c r="C1555" s="141"/>
      <c r="D1555" s="141" t="s">
        <v>3498</v>
      </c>
      <c r="E1555" s="141"/>
      <c r="F1555" s="141"/>
      <c r="G1555" s="141" t="s">
        <v>3499</v>
      </c>
      <c r="H1555" s="144">
        <v>648018094002</v>
      </c>
      <c r="I1555" s="145">
        <v>19.95</v>
      </c>
      <c r="J1555" s="146">
        <v>0.44750000000000001</v>
      </c>
      <c r="K1555" s="147">
        <f t="shared" si="23"/>
        <v>11.022375</v>
      </c>
    </row>
    <row r="1556" spans="1:11" ht="15.75">
      <c r="A1556" s="141"/>
      <c r="B1556" s="141"/>
      <c r="C1556" s="141"/>
      <c r="D1556" s="141" t="s">
        <v>3500</v>
      </c>
      <c r="E1556" s="141"/>
      <c r="F1556" s="141"/>
      <c r="G1556" s="141" t="s">
        <v>3501</v>
      </c>
      <c r="H1556" s="144">
        <v>648018093999</v>
      </c>
      <c r="I1556" s="145">
        <v>19.95</v>
      </c>
      <c r="J1556" s="146">
        <v>0.44750000000000001</v>
      </c>
      <c r="K1556" s="147">
        <f t="shared" si="23"/>
        <v>11.022375</v>
      </c>
    </row>
    <row r="1557" spans="1:11" ht="15.75">
      <c r="A1557" s="141"/>
      <c r="B1557" s="141"/>
      <c r="C1557" s="141"/>
      <c r="D1557" s="141" t="s">
        <v>3502</v>
      </c>
      <c r="E1557" s="141"/>
      <c r="F1557" s="141"/>
      <c r="G1557" s="141" t="s">
        <v>3503</v>
      </c>
      <c r="H1557" s="144">
        <v>648018094019</v>
      </c>
      <c r="I1557" s="145">
        <v>19.95</v>
      </c>
      <c r="J1557" s="146">
        <v>0.44750000000000001</v>
      </c>
      <c r="K1557" s="147">
        <f t="shared" si="23"/>
        <v>11.022375</v>
      </c>
    </row>
    <row r="1558" spans="1:11" ht="15.75">
      <c r="A1558" s="141"/>
      <c r="B1558" s="141"/>
      <c r="C1558" s="141"/>
      <c r="D1558" s="141" t="s">
        <v>3504</v>
      </c>
      <c r="E1558" s="141"/>
      <c r="F1558" s="141"/>
      <c r="G1558" s="141" t="s">
        <v>3505</v>
      </c>
      <c r="H1558" s="144">
        <v>648018096051</v>
      </c>
      <c r="I1558" s="145">
        <v>19.95</v>
      </c>
      <c r="J1558" s="146">
        <v>0.44750000000000001</v>
      </c>
      <c r="K1558" s="147">
        <f t="shared" si="23"/>
        <v>11.022375</v>
      </c>
    </row>
    <row r="1559" spans="1:11" ht="15.75">
      <c r="A1559" s="141"/>
      <c r="B1559" s="141"/>
      <c r="C1559" s="141"/>
      <c r="D1559" s="141" t="s">
        <v>3506</v>
      </c>
      <c r="E1559" s="141"/>
      <c r="F1559" s="141"/>
      <c r="G1559" s="141" t="s">
        <v>3507</v>
      </c>
      <c r="H1559" s="144">
        <v>648018096105</v>
      </c>
      <c r="I1559" s="145">
        <v>19.95</v>
      </c>
      <c r="J1559" s="146">
        <v>0.44750000000000001</v>
      </c>
      <c r="K1559" s="147">
        <f t="shared" si="23"/>
        <v>11.022375</v>
      </c>
    </row>
    <row r="1560" spans="1:11" ht="15.75">
      <c r="A1560" s="141"/>
      <c r="B1560" s="141"/>
      <c r="C1560" s="141"/>
      <c r="D1560" s="141" t="s">
        <v>3508</v>
      </c>
      <c r="E1560" s="141"/>
      <c r="F1560" s="141"/>
      <c r="G1560" s="141" t="s">
        <v>3509</v>
      </c>
      <c r="H1560" s="144">
        <v>648018096099</v>
      </c>
      <c r="I1560" s="145">
        <v>19.95</v>
      </c>
      <c r="J1560" s="146">
        <v>0.44750000000000001</v>
      </c>
      <c r="K1560" s="147">
        <f t="shared" si="23"/>
        <v>11.022375</v>
      </c>
    </row>
    <row r="1561" spans="1:11" ht="15.75">
      <c r="A1561" s="141"/>
      <c r="B1561" s="141"/>
      <c r="C1561" s="141"/>
      <c r="D1561" s="141" t="s">
        <v>3510</v>
      </c>
      <c r="E1561" s="141"/>
      <c r="F1561" s="141"/>
      <c r="G1561" s="141" t="s">
        <v>3511</v>
      </c>
      <c r="H1561" s="144">
        <v>648018096129</v>
      </c>
      <c r="I1561" s="145">
        <v>19.95</v>
      </c>
      <c r="J1561" s="146">
        <v>0.44750000000000001</v>
      </c>
      <c r="K1561" s="147">
        <f t="shared" si="23"/>
        <v>11.022375</v>
      </c>
    </row>
    <row r="1562" spans="1:11" ht="15.75">
      <c r="A1562" s="141"/>
      <c r="B1562" s="141"/>
      <c r="C1562" s="141"/>
      <c r="D1562" s="141" t="s">
        <v>3512</v>
      </c>
      <c r="E1562" s="141"/>
      <c r="F1562" s="141"/>
      <c r="G1562" s="141" t="s">
        <v>3513</v>
      </c>
      <c r="H1562" s="144">
        <v>648018096112</v>
      </c>
      <c r="I1562" s="145">
        <v>19.95</v>
      </c>
      <c r="J1562" s="146">
        <v>0.44750000000000001</v>
      </c>
      <c r="K1562" s="147">
        <f t="shared" si="23"/>
        <v>11.022375</v>
      </c>
    </row>
    <row r="1563" spans="1:11" ht="15.75">
      <c r="A1563" s="141"/>
      <c r="B1563" s="142"/>
      <c r="C1563" s="141"/>
      <c r="D1563" s="141" t="s">
        <v>3514</v>
      </c>
      <c r="E1563" s="141"/>
      <c r="F1563" s="141"/>
      <c r="G1563" s="141" t="s">
        <v>3515</v>
      </c>
      <c r="H1563" s="144">
        <v>648018096143</v>
      </c>
      <c r="I1563" s="145">
        <v>19.95</v>
      </c>
      <c r="J1563" s="146">
        <v>0.44750000000000001</v>
      </c>
      <c r="K1563" s="147">
        <f t="shared" si="23"/>
        <v>11.022375</v>
      </c>
    </row>
    <row r="1564" spans="1:11" ht="15.75">
      <c r="A1564" s="141"/>
      <c r="B1564" s="142"/>
      <c r="C1564" s="141"/>
      <c r="D1564" s="141" t="s">
        <v>3516</v>
      </c>
      <c r="E1564" s="141"/>
      <c r="F1564" s="141"/>
      <c r="G1564" s="141" t="s">
        <v>3517</v>
      </c>
      <c r="H1564" s="144">
        <v>648018096136</v>
      </c>
      <c r="I1564" s="145">
        <v>19.95</v>
      </c>
      <c r="J1564" s="146">
        <v>0.44750000000000001</v>
      </c>
      <c r="K1564" s="147">
        <f t="shared" si="23"/>
        <v>11.022375</v>
      </c>
    </row>
    <row r="1565" spans="1:11" ht="15.75">
      <c r="A1565" s="141"/>
      <c r="B1565" s="142"/>
      <c r="C1565" s="141"/>
      <c r="D1565" s="141" t="s">
        <v>3518</v>
      </c>
      <c r="E1565" s="141"/>
      <c r="F1565" s="141"/>
      <c r="G1565" s="141" t="s">
        <v>3519</v>
      </c>
      <c r="H1565" s="144">
        <v>648018172939</v>
      </c>
      <c r="I1565" s="145">
        <v>25.95</v>
      </c>
      <c r="J1565" s="146">
        <v>0.44750000000000001</v>
      </c>
      <c r="K1565" s="147">
        <f t="shared" si="23"/>
        <v>14.337375</v>
      </c>
    </row>
    <row r="1566" spans="1:11" ht="15.75">
      <c r="A1566" s="141"/>
      <c r="B1566" s="142"/>
      <c r="C1566" s="141"/>
      <c r="D1566" s="141" t="s">
        <v>3520</v>
      </c>
      <c r="E1566" s="141"/>
      <c r="F1566" s="141"/>
      <c r="G1566" s="141" t="s">
        <v>3521</v>
      </c>
      <c r="H1566" s="144">
        <v>648018172908</v>
      </c>
      <c r="I1566" s="145">
        <v>24.95</v>
      </c>
      <c r="J1566" s="146">
        <v>0.44750000000000001</v>
      </c>
      <c r="K1566" s="147">
        <f t="shared" ref="K1566:K1629" si="24">I1566-(I1566*0.4475)</f>
        <v>13.784875</v>
      </c>
    </row>
    <row r="1567" spans="1:11" ht="15.75">
      <c r="A1567" s="141"/>
      <c r="B1567" s="167"/>
      <c r="C1567" s="141"/>
      <c r="D1567" s="141" t="s">
        <v>3522</v>
      </c>
      <c r="E1567" s="141"/>
      <c r="F1567" s="141"/>
      <c r="G1567" s="141" t="s">
        <v>3523</v>
      </c>
      <c r="H1567" s="144">
        <v>648018172915</v>
      </c>
      <c r="I1567" s="145">
        <v>24.95</v>
      </c>
      <c r="J1567" s="146">
        <v>0.44750000000000001</v>
      </c>
      <c r="K1567" s="147">
        <f t="shared" si="24"/>
        <v>13.784875</v>
      </c>
    </row>
    <row r="1568" spans="1:11" ht="15.75">
      <c r="A1568" s="141"/>
      <c r="B1568" s="167"/>
      <c r="C1568" s="141"/>
      <c r="D1568" s="141" t="s">
        <v>3524</v>
      </c>
      <c r="E1568" s="141"/>
      <c r="F1568" s="141"/>
      <c r="G1568" s="141" t="s">
        <v>3525</v>
      </c>
      <c r="H1568" s="144">
        <v>604544615296</v>
      </c>
      <c r="I1568" s="145">
        <v>18.95</v>
      </c>
      <c r="J1568" s="146">
        <v>0.44750000000000001</v>
      </c>
      <c r="K1568" s="147">
        <f t="shared" si="24"/>
        <v>10.469875</v>
      </c>
    </row>
    <row r="1569" spans="1:11" ht="15.75">
      <c r="A1569" s="141"/>
      <c r="B1569" s="167"/>
      <c r="C1569" s="141"/>
      <c r="D1569" s="141" t="s">
        <v>3526</v>
      </c>
      <c r="E1569" s="141"/>
      <c r="F1569" s="141"/>
      <c r="G1569" s="141" t="s">
        <v>3527</v>
      </c>
      <c r="H1569" s="144">
        <v>604544615302</v>
      </c>
      <c r="I1569" s="145">
        <v>18.95</v>
      </c>
      <c r="J1569" s="146">
        <v>0.44750000000000001</v>
      </c>
      <c r="K1569" s="147">
        <f t="shared" si="24"/>
        <v>10.469875</v>
      </c>
    </row>
    <row r="1570" spans="1:11" ht="15.75">
      <c r="A1570" s="141"/>
      <c r="B1570" s="167"/>
      <c r="C1570" s="141"/>
      <c r="D1570" s="141" t="s">
        <v>3528</v>
      </c>
      <c r="E1570" s="141"/>
      <c r="F1570" s="141"/>
      <c r="G1570" s="141" t="s">
        <v>3529</v>
      </c>
      <c r="H1570" s="144">
        <v>604544615319</v>
      </c>
      <c r="I1570" s="145">
        <v>18.95</v>
      </c>
      <c r="J1570" s="146">
        <v>0.44750000000000001</v>
      </c>
      <c r="K1570" s="147">
        <f t="shared" si="24"/>
        <v>10.469875</v>
      </c>
    </row>
    <row r="1571" spans="1:11" ht="15.75">
      <c r="A1571" s="141"/>
      <c r="B1571" s="167"/>
      <c r="C1571" s="141"/>
      <c r="D1571" s="141" t="s">
        <v>3530</v>
      </c>
      <c r="E1571" s="141"/>
      <c r="F1571" s="141"/>
      <c r="G1571" s="141" t="s">
        <v>3531</v>
      </c>
      <c r="H1571" s="144">
        <v>604544615326</v>
      </c>
      <c r="I1571" s="145">
        <v>18.95</v>
      </c>
      <c r="J1571" s="146">
        <v>0.44750000000000001</v>
      </c>
      <c r="K1571" s="147">
        <f t="shared" si="24"/>
        <v>10.469875</v>
      </c>
    </row>
    <row r="1572" spans="1:11" ht="15.75">
      <c r="A1572" s="141"/>
      <c r="B1572" s="167"/>
      <c r="C1572" s="141"/>
      <c r="D1572" s="141" t="s">
        <v>3532</v>
      </c>
      <c r="E1572" s="141"/>
      <c r="F1572" s="141"/>
      <c r="G1572" s="141" t="s">
        <v>3533</v>
      </c>
      <c r="H1572" s="144">
        <v>604544615388</v>
      </c>
      <c r="I1572" s="145">
        <v>24.95</v>
      </c>
      <c r="J1572" s="146">
        <v>0.44750000000000001</v>
      </c>
      <c r="K1572" s="147">
        <f t="shared" si="24"/>
        <v>13.784875</v>
      </c>
    </row>
    <row r="1573" spans="1:11" ht="15.75">
      <c r="A1573" s="141"/>
      <c r="B1573" s="167"/>
      <c r="C1573" s="141"/>
      <c r="D1573" s="141" t="s">
        <v>3534</v>
      </c>
      <c r="E1573" s="141"/>
      <c r="F1573" s="141"/>
      <c r="G1573" s="141" t="s">
        <v>3535</v>
      </c>
      <c r="H1573" s="144">
        <v>604544615418</v>
      </c>
      <c r="I1573" s="145">
        <v>24.95</v>
      </c>
      <c r="J1573" s="146">
        <v>0.44750000000000001</v>
      </c>
      <c r="K1573" s="147">
        <f t="shared" si="24"/>
        <v>13.784875</v>
      </c>
    </row>
    <row r="1574" spans="1:11" ht="15.75">
      <c r="A1574" s="141"/>
      <c r="B1574" s="167"/>
      <c r="C1574" s="141"/>
      <c r="D1574" s="141" t="s">
        <v>3536</v>
      </c>
      <c r="E1574" s="141"/>
      <c r="F1574" s="141"/>
      <c r="G1574" s="141" t="s">
        <v>3537</v>
      </c>
      <c r="H1574" s="144">
        <v>604544615449</v>
      </c>
      <c r="I1574" s="145">
        <v>24.95</v>
      </c>
      <c r="J1574" s="146">
        <v>0.44750000000000001</v>
      </c>
      <c r="K1574" s="147">
        <f t="shared" si="24"/>
        <v>13.784875</v>
      </c>
    </row>
    <row r="1575" spans="1:11" ht="15.75">
      <c r="A1575" s="141"/>
      <c r="B1575" s="167"/>
      <c r="C1575" s="141"/>
      <c r="D1575" s="141" t="s">
        <v>3538</v>
      </c>
      <c r="E1575" s="141"/>
      <c r="F1575" s="141"/>
      <c r="G1575" s="141" t="s">
        <v>3539</v>
      </c>
      <c r="H1575" s="144">
        <v>604544615456</v>
      </c>
      <c r="I1575" s="145">
        <v>24.95</v>
      </c>
      <c r="J1575" s="146">
        <v>0.44750000000000001</v>
      </c>
      <c r="K1575" s="147">
        <f t="shared" si="24"/>
        <v>13.784875</v>
      </c>
    </row>
    <row r="1576" spans="1:11" ht="15.75">
      <c r="A1576" s="141"/>
      <c r="B1576" s="167"/>
      <c r="C1576" s="141"/>
      <c r="D1576" s="141" t="s">
        <v>3540</v>
      </c>
      <c r="E1576" s="141"/>
      <c r="F1576" s="141"/>
      <c r="G1576" s="141" t="s">
        <v>3541</v>
      </c>
      <c r="H1576" s="144">
        <v>604544615395</v>
      </c>
      <c r="I1576" s="145">
        <v>24.95</v>
      </c>
      <c r="J1576" s="146">
        <v>0.44750000000000001</v>
      </c>
      <c r="K1576" s="147">
        <f t="shared" si="24"/>
        <v>13.784875</v>
      </c>
    </row>
    <row r="1577" spans="1:11" ht="15.75">
      <c r="A1577" s="141"/>
      <c r="B1577" s="167"/>
      <c r="C1577" s="141"/>
      <c r="D1577" s="141" t="s">
        <v>3542</v>
      </c>
      <c r="E1577" s="141"/>
      <c r="F1577" s="141"/>
      <c r="G1577" s="141" t="s">
        <v>3543</v>
      </c>
      <c r="H1577" s="144">
        <v>604544615425</v>
      </c>
      <c r="I1577" s="145">
        <v>24.95</v>
      </c>
      <c r="J1577" s="146">
        <v>0.44750000000000001</v>
      </c>
      <c r="K1577" s="147">
        <f t="shared" si="24"/>
        <v>13.784875</v>
      </c>
    </row>
    <row r="1578" spans="1:11" ht="15.75">
      <c r="A1578" s="141"/>
      <c r="B1578" s="167"/>
      <c r="C1578" s="141"/>
      <c r="D1578" s="141" t="s">
        <v>3544</v>
      </c>
      <c r="E1578" s="141"/>
      <c r="F1578" s="141"/>
      <c r="G1578" s="141" t="s">
        <v>3545</v>
      </c>
      <c r="H1578" s="144">
        <v>604544615463</v>
      </c>
      <c r="I1578" s="145">
        <v>24.95</v>
      </c>
      <c r="J1578" s="146">
        <v>0.44750000000000001</v>
      </c>
      <c r="K1578" s="147">
        <f t="shared" si="24"/>
        <v>13.784875</v>
      </c>
    </row>
    <row r="1579" spans="1:11" ht="15.75">
      <c r="A1579" s="141"/>
      <c r="B1579" s="167"/>
      <c r="C1579" s="141"/>
      <c r="D1579" s="141" t="s">
        <v>3546</v>
      </c>
      <c r="E1579" s="141"/>
      <c r="F1579" s="141"/>
      <c r="G1579" s="141" t="s">
        <v>3547</v>
      </c>
      <c r="H1579" s="144">
        <v>604544615432</v>
      </c>
      <c r="I1579" s="145">
        <v>24.95</v>
      </c>
      <c r="J1579" s="146">
        <v>0.44750000000000001</v>
      </c>
      <c r="K1579" s="147">
        <f t="shared" si="24"/>
        <v>13.784875</v>
      </c>
    </row>
    <row r="1580" spans="1:11" ht="15.75">
      <c r="A1580" s="141"/>
      <c r="B1580" s="167"/>
      <c r="C1580" s="141"/>
      <c r="D1580" s="141" t="s">
        <v>3548</v>
      </c>
      <c r="E1580" s="141"/>
      <c r="F1580" s="141"/>
      <c r="G1580" s="141" t="s">
        <v>3549</v>
      </c>
      <c r="H1580" s="144">
        <v>604544615401</v>
      </c>
      <c r="I1580" s="145">
        <v>24.95</v>
      </c>
      <c r="J1580" s="146">
        <v>0.44750000000000001</v>
      </c>
      <c r="K1580" s="147">
        <f t="shared" si="24"/>
        <v>13.784875</v>
      </c>
    </row>
    <row r="1581" spans="1:11" ht="15.75">
      <c r="A1581" s="141"/>
      <c r="B1581" s="142"/>
      <c r="C1581" s="141"/>
      <c r="D1581" s="161"/>
      <c r="E1581" s="168"/>
      <c r="F1581" s="168"/>
      <c r="G1581" s="168"/>
      <c r="H1581" s="169"/>
      <c r="I1581" s="170"/>
      <c r="J1581" s="171"/>
      <c r="K1581" s="147"/>
    </row>
    <row r="1582" spans="1:11" ht="15.75">
      <c r="A1582" s="141"/>
      <c r="B1582" s="174"/>
      <c r="C1582" s="141"/>
      <c r="D1582" s="141" t="s">
        <v>3550</v>
      </c>
      <c r="E1582" s="141"/>
      <c r="F1582" s="141"/>
      <c r="G1582" s="141" t="s">
        <v>3551</v>
      </c>
      <c r="H1582" s="144">
        <v>648018183539</v>
      </c>
      <c r="I1582" s="145">
        <v>43.95</v>
      </c>
      <c r="J1582" s="146">
        <v>0.44750000000000001</v>
      </c>
      <c r="K1582" s="147">
        <f t="shared" si="24"/>
        <v>24.282375000000002</v>
      </c>
    </row>
    <row r="1583" spans="1:11" ht="15.75">
      <c r="A1583" s="141"/>
      <c r="B1583" s="174"/>
      <c r="C1583" s="141"/>
      <c r="D1583" s="141" t="s">
        <v>3552</v>
      </c>
      <c r="E1583" s="141"/>
      <c r="F1583" s="141"/>
      <c r="G1583" s="141" t="s">
        <v>3553</v>
      </c>
      <c r="H1583" s="144">
        <v>648018183522</v>
      </c>
      <c r="I1583" s="145">
        <v>43.95</v>
      </c>
      <c r="J1583" s="146">
        <v>0.44750000000000001</v>
      </c>
      <c r="K1583" s="147">
        <f t="shared" si="24"/>
        <v>24.282375000000002</v>
      </c>
    </row>
    <row r="1584" spans="1:11" ht="15.75">
      <c r="A1584" s="141"/>
      <c r="B1584" s="174"/>
      <c r="C1584" s="141"/>
      <c r="D1584" s="141" t="s">
        <v>3554</v>
      </c>
      <c r="E1584" s="141"/>
      <c r="F1584" s="141"/>
      <c r="G1584" s="141" t="s">
        <v>3555</v>
      </c>
      <c r="H1584" s="144">
        <v>648018183485</v>
      </c>
      <c r="I1584" s="145">
        <v>43.95</v>
      </c>
      <c r="J1584" s="146">
        <v>0.44750000000000001</v>
      </c>
      <c r="K1584" s="147">
        <f t="shared" si="24"/>
        <v>24.282375000000002</v>
      </c>
    </row>
    <row r="1585" spans="1:11" ht="15.75">
      <c r="A1585" s="141"/>
      <c r="B1585" s="174"/>
      <c r="C1585" s="141"/>
      <c r="D1585" s="141" t="s">
        <v>3556</v>
      </c>
      <c r="E1585" s="141"/>
      <c r="F1585" s="141"/>
      <c r="G1585" s="141" t="s">
        <v>3557</v>
      </c>
      <c r="H1585" s="144">
        <v>648018183478</v>
      </c>
      <c r="I1585" s="145">
        <v>43.95</v>
      </c>
      <c r="J1585" s="146">
        <v>0.44750000000000001</v>
      </c>
      <c r="K1585" s="147">
        <f t="shared" si="24"/>
        <v>24.282375000000002</v>
      </c>
    </row>
    <row r="1586" spans="1:11" ht="15.75">
      <c r="A1586" s="141"/>
      <c r="B1586" s="177"/>
      <c r="C1586" s="141"/>
      <c r="D1586" s="132"/>
      <c r="E1586" s="132"/>
      <c r="F1586" s="132"/>
      <c r="G1586" s="132"/>
      <c r="H1586" s="133"/>
      <c r="I1586" s="172"/>
      <c r="J1586" s="173"/>
      <c r="K1586" s="147"/>
    </row>
    <row r="1587" spans="1:11" ht="15.75">
      <c r="A1587" s="141"/>
      <c r="B1587" s="142"/>
      <c r="C1587" s="141"/>
      <c r="D1587" s="136"/>
      <c r="E1587" s="136"/>
      <c r="F1587" s="136"/>
      <c r="G1587" s="136"/>
      <c r="H1587" s="137"/>
      <c r="I1587" s="159"/>
      <c r="J1587" s="160"/>
      <c r="K1587" s="147"/>
    </row>
    <row r="1588" spans="1:11" ht="15.75">
      <c r="A1588" s="141"/>
      <c r="B1588" s="142"/>
      <c r="C1588" s="141"/>
      <c r="D1588" s="161"/>
      <c r="E1588" s="168"/>
      <c r="F1588" s="168"/>
      <c r="G1588" s="168"/>
      <c r="H1588" s="169"/>
      <c r="I1588" s="170"/>
      <c r="J1588" s="171"/>
      <c r="K1588" s="147"/>
    </row>
    <row r="1589" spans="1:11" ht="15.75">
      <c r="A1589" s="141"/>
      <c r="B1589" s="174"/>
      <c r="C1589" s="141"/>
      <c r="D1589" s="141" t="s">
        <v>3558</v>
      </c>
      <c r="E1589" s="141"/>
      <c r="F1589" s="141"/>
      <c r="G1589" s="141" t="s">
        <v>3559</v>
      </c>
      <c r="H1589" s="144">
        <v>648018197406</v>
      </c>
      <c r="I1589" s="145">
        <v>113.95</v>
      </c>
      <c r="J1589" s="146">
        <v>0.44750000000000001</v>
      </c>
      <c r="K1589" s="147">
        <f t="shared" si="24"/>
        <v>62.957374999999999</v>
      </c>
    </row>
    <row r="1590" spans="1:11" ht="15.75">
      <c r="A1590" s="141"/>
      <c r="B1590" s="174"/>
      <c r="C1590" s="141"/>
      <c r="D1590" s="141" t="s">
        <v>3560</v>
      </c>
      <c r="E1590" s="141"/>
      <c r="F1590" s="141"/>
      <c r="G1590" s="141" t="s">
        <v>3559</v>
      </c>
      <c r="H1590" s="144">
        <v>648018197390</v>
      </c>
      <c r="I1590" s="145">
        <v>113.95</v>
      </c>
      <c r="J1590" s="146">
        <v>0.44750000000000001</v>
      </c>
      <c r="K1590" s="147">
        <f t="shared" si="24"/>
        <v>62.957374999999999</v>
      </c>
    </row>
    <row r="1591" spans="1:11" ht="15.75">
      <c r="A1591" s="141"/>
      <c r="B1591" s="174"/>
      <c r="C1591" s="141"/>
      <c r="D1591" s="141" t="s">
        <v>3561</v>
      </c>
      <c r="E1591" s="141"/>
      <c r="F1591" s="141"/>
      <c r="G1591" s="141" t="s">
        <v>3562</v>
      </c>
      <c r="H1591" s="144">
        <v>648018197420</v>
      </c>
      <c r="I1591" s="145">
        <v>127.95</v>
      </c>
      <c r="J1591" s="146">
        <v>0.44750000000000001</v>
      </c>
      <c r="K1591" s="147">
        <f t="shared" si="24"/>
        <v>70.692374999999998</v>
      </c>
    </row>
    <row r="1592" spans="1:11" ht="15.75">
      <c r="A1592" s="141"/>
      <c r="B1592" s="174"/>
      <c r="C1592" s="141"/>
      <c r="D1592" s="141" t="s">
        <v>3563</v>
      </c>
      <c r="E1592" s="141"/>
      <c r="F1592" s="141"/>
      <c r="G1592" s="141" t="s">
        <v>3562</v>
      </c>
      <c r="H1592" s="144">
        <v>648018197413</v>
      </c>
      <c r="I1592" s="145">
        <v>127.95</v>
      </c>
      <c r="J1592" s="146">
        <v>0.44750000000000001</v>
      </c>
      <c r="K1592" s="147">
        <f t="shared" si="24"/>
        <v>70.692374999999998</v>
      </c>
    </row>
    <row r="1593" spans="1:11" ht="15.75">
      <c r="A1593" s="141"/>
      <c r="B1593" s="174"/>
      <c r="C1593" s="141"/>
      <c r="D1593" s="141" t="s">
        <v>3564</v>
      </c>
      <c r="E1593" s="141"/>
      <c r="F1593" s="141"/>
      <c r="G1593" s="141" t="s">
        <v>3565</v>
      </c>
      <c r="H1593" s="144">
        <v>648018197444</v>
      </c>
      <c r="I1593" s="145">
        <v>127.95</v>
      </c>
      <c r="J1593" s="146">
        <v>0.44750000000000001</v>
      </c>
      <c r="K1593" s="147">
        <f t="shared" si="24"/>
        <v>70.692374999999998</v>
      </c>
    </row>
    <row r="1594" spans="1:11" ht="15.75">
      <c r="A1594" s="141"/>
      <c r="B1594" s="174"/>
      <c r="C1594" s="141"/>
      <c r="D1594" s="141" t="s">
        <v>3566</v>
      </c>
      <c r="E1594" s="141"/>
      <c r="F1594" s="141"/>
      <c r="G1594" s="141" t="s">
        <v>3565</v>
      </c>
      <c r="H1594" s="144">
        <v>648018197437</v>
      </c>
      <c r="I1594" s="145">
        <v>127.95</v>
      </c>
      <c r="J1594" s="146">
        <v>0.44750000000000001</v>
      </c>
      <c r="K1594" s="147">
        <f t="shared" si="24"/>
        <v>70.692374999999998</v>
      </c>
    </row>
    <row r="1595" spans="1:11" ht="15.75">
      <c r="A1595" s="141"/>
      <c r="B1595" s="174"/>
      <c r="C1595" s="141"/>
      <c r="D1595" s="141" t="s">
        <v>3567</v>
      </c>
      <c r="E1595" s="141"/>
      <c r="F1595" s="141"/>
      <c r="G1595" s="141" t="s">
        <v>3568</v>
      </c>
      <c r="H1595" s="144">
        <v>648018197529</v>
      </c>
      <c r="I1595" s="145">
        <v>113.95</v>
      </c>
      <c r="J1595" s="146">
        <v>0.44750000000000001</v>
      </c>
      <c r="K1595" s="147">
        <f t="shared" si="24"/>
        <v>62.957374999999999</v>
      </c>
    </row>
    <row r="1596" spans="1:11" ht="15.75">
      <c r="A1596" s="141"/>
      <c r="B1596" s="174"/>
      <c r="C1596" s="141"/>
      <c r="D1596" s="141" t="s">
        <v>3569</v>
      </c>
      <c r="E1596" s="141"/>
      <c r="F1596" s="141"/>
      <c r="G1596" s="141" t="s">
        <v>3568</v>
      </c>
      <c r="H1596" s="144">
        <v>648018197512</v>
      </c>
      <c r="I1596" s="145">
        <v>113.95</v>
      </c>
      <c r="J1596" s="146">
        <v>0.44750000000000001</v>
      </c>
      <c r="K1596" s="147">
        <f t="shared" si="24"/>
        <v>62.957374999999999</v>
      </c>
    </row>
    <row r="1597" spans="1:11" ht="15.75">
      <c r="A1597" s="141"/>
      <c r="B1597" s="174"/>
      <c r="C1597" s="141"/>
      <c r="D1597" s="141" t="s">
        <v>3570</v>
      </c>
      <c r="E1597" s="141"/>
      <c r="F1597" s="141"/>
      <c r="G1597" s="141" t="s">
        <v>3571</v>
      </c>
      <c r="H1597" s="144">
        <v>648018197543</v>
      </c>
      <c r="I1597" s="145">
        <v>127.95</v>
      </c>
      <c r="J1597" s="146">
        <v>0.44750000000000001</v>
      </c>
      <c r="K1597" s="147">
        <f t="shared" si="24"/>
        <v>70.692374999999998</v>
      </c>
    </row>
    <row r="1598" spans="1:11" ht="15.75">
      <c r="A1598" s="141"/>
      <c r="B1598" s="174"/>
      <c r="C1598" s="141"/>
      <c r="D1598" s="141" t="s">
        <v>3572</v>
      </c>
      <c r="E1598" s="141"/>
      <c r="F1598" s="141"/>
      <c r="G1598" s="141" t="s">
        <v>3571</v>
      </c>
      <c r="H1598" s="144">
        <v>648018197536</v>
      </c>
      <c r="I1598" s="145">
        <v>127.95</v>
      </c>
      <c r="J1598" s="146">
        <v>0.44750000000000001</v>
      </c>
      <c r="K1598" s="147">
        <f t="shared" si="24"/>
        <v>70.692374999999998</v>
      </c>
    </row>
    <row r="1599" spans="1:11" ht="15.75">
      <c r="A1599" s="141"/>
      <c r="B1599" s="174"/>
      <c r="C1599" s="141"/>
      <c r="D1599" s="141" t="s">
        <v>3573</v>
      </c>
      <c r="E1599" s="141"/>
      <c r="F1599" s="141"/>
      <c r="G1599" s="141" t="s">
        <v>3574</v>
      </c>
      <c r="H1599" s="144">
        <v>648018197567</v>
      </c>
      <c r="I1599" s="145">
        <v>127.95</v>
      </c>
      <c r="J1599" s="146">
        <v>0.44750000000000001</v>
      </c>
      <c r="K1599" s="147">
        <f t="shared" si="24"/>
        <v>70.692374999999998</v>
      </c>
    </row>
    <row r="1600" spans="1:11" ht="15.75">
      <c r="A1600" s="141"/>
      <c r="B1600" s="174"/>
      <c r="C1600" s="141"/>
      <c r="D1600" s="141" t="s">
        <v>3575</v>
      </c>
      <c r="E1600" s="141"/>
      <c r="F1600" s="141"/>
      <c r="G1600" s="141" t="s">
        <v>3574</v>
      </c>
      <c r="H1600" s="144">
        <v>648018197550</v>
      </c>
      <c r="I1600" s="145">
        <v>127.95</v>
      </c>
      <c r="J1600" s="146">
        <v>0.44750000000000001</v>
      </c>
      <c r="K1600" s="147">
        <f t="shared" si="24"/>
        <v>70.692374999999998</v>
      </c>
    </row>
    <row r="1601" spans="1:11" ht="15.75">
      <c r="A1601" s="141"/>
      <c r="B1601" s="174"/>
      <c r="C1601" s="141"/>
      <c r="D1601" s="141" t="s">
        <v>3576</v>
      </c>
      <c r="E1601" s="141"/>
      <c r="F1601" s="141"/>
      <c r="G1601" s="141" t="s">
        <v>3577</v>
      </c>
      <c r="H1601" s="144">
        <v>648018197468</v>
      </c>
      <c r="I1601" s="145">
        <v>113.95</v>
      </c>
      <c r="J1601" s="146">
        <v>0.44750000000000001</v>
      </c>
      <c r="K1601" s="147">
        <f t="shared" si="24"/>
        <v>62.957374999999999</v>
      </c>
    </row>
    <row r="1602" spans="1:11" ht="15.75">
      <c r="A1602" s="141"/>
      <c r="B1602" s="174"/>
      <c r="C1602" s="141"/>
      <c r="D1602" s="141" t="s">
        <v>3578</v>
      </c>
      <c r="E1602" s="141"/>
      <c r="F1602" s="141"/>
      <c r="G1602" s="141" t="s">
        <v>3577</v>
      </c>
      <c r="H1602" s="144">
        <v>648018197451</v>
      </c>
      <c r="I1602" s="145">
        <v>113.95</v>
      </c>
      <c r="J1602" s="146">
        <v>0.44750000000000001</v>
      </c>
      <c r="K1602" s="147">
        <f t="shared" si="24"/>
        <v>62.957374999999999</v>
      </c>
    </row>
    <row r="1603" spans="1:11" ht="15.75">
      <c r="A1603" s="141"/>
      <c r="B1603" s="174"/>
      <c r="C1603" s="141"/>
      <c r="D1603" s="141" t="s">
        <v>3579</v>
      </c>
      <c r="E1603" s="141"/>
      <c r="F1603" s="141"/>
      <c r="G1603" s="141" t="s">
        <v>3580</v>
      </c>
      <c r="H1603" s="144">
        <v>648018197482</v>
      </c>
      <c r="I1603" s="145">
        <v>127.95</v>
      </c>
      <c r="J1603" s="146">
        <v>0.44750000000000001</v>
      </c>
      <c r="K1603" s="147">
        <f t="shared" si="24"/>
        <v>70.692374999999998</v>
      </c>
    </row>
    <row r="1604" spans="1:11" ht="15.75">
      <c r="A1604" s="141"/>
      <c r="B1604" s="174"/>
      <c r="C1604" s="141"/>
      <c r="D1604" s="141" t="s">
        <v>3581</v>
      </c>
      <c r="E1604" s="141"/>
      <c r="F1604" s="141"/>
      <c r="G1604" s="141" t="s">
        <v>3580</v>
      </c>
      <c r="H1604" s="144">
        <v>648018197475</v>
      </c>
      <c r="I1604" s="145">
        <v>127.95</v>
      </c>
      <c r="J1604" s="146">
        <v>0.44750000000000001</v>
      </c>
      <c r="K1604" s="147">
        <f t="shared" si="24"/>
        <v>70.692374999999998</v>
      </c>
    </row>
    <row r="1605" spans="1:11" ht="15.75">
      <c r="A1605" s="141"/>
      <c r="B1605" s="174"/>
      <c r="C1605" s="141"/>
      <c r="D1605" s="141" t="s">
        <v>3582</v>
      </c>
      <c r="E1605" s="141"/>
      <c r="F1605" s="141"/>
      <c r="G1605" s="141" t="s">
        <v>3583</v>
      </c>
      <c r="H1605" s="144">
        <v>648018197505</v>
      </c>
      <c r="I1605" s="145">
        <v>127.95</v>
      </c>
      <c r="J1605" s="146">
        <v>0.44750000000000001</v>
      </c>
      <c r="K1605" s="147">
        <f t="shared" si="24"/>
        <v>70.692374999999998</v>
      </c>
    </row>
    <row r="1606" spans="1:11" ht="15.75">
      <c r="A1606" s="141"/>
      <c r="B1606" s="174"/>
      <c r="C1606" s="141"/>
      <c r="D1606" s="141" t="s">
        <v>3584</v>
      </c>
      <c r="E1606" s="141"/>
      <c r="F1606" s="141"/>
      <c r="G1606" s="141" t="s">
        <v>3583</v>
      </c>
      <c r="H1606" s="144">
        <v>648018197499</v>
      </c>
      <c r="I1606" s="145">
        <v>127.95</v>
      </c>
      <c r="J1606" s="146">
        <v>0.44750000000000001</v>
      </c>
      <c r="K1606" s="147">
        <f t="shared" si="24"/>
        <v>70.692374999999998</v>
      </c>
    </row>
    <row r="1607" spans="1:11" ht="15.75">
      <c r="A1607" s="141"/>
      <c r="B1607" s="174"/>
      <c r="C1607" s="141"/>
      <c r="D1607" s="141" t="s">
        <v>3585</v>
      </c>
      <c r="E1607" s="141"/>
      <c r="F1607" s="141"/>
      <c r="G1607" s="141" t="s">
        <v>3586</v>
      </c>
      <c r="H1607" s="144">
        <v>648018197581</v>
      </c>
      <c r="I1607" s="145">
        <v>113.95</v>
      </c>
      <c r="J1607" s="146">
        <v>0.44750000000000001</v>
      </c>
      <c r="K1607" s="147">
        <f t="shared" si="24"/>
        <v>62.957374999999999</v>
      </c>
    </row>
    <row r="1608" spans="1:11" ht="15.75">
      <c r="A1608" s="141"/>
      <c r="B1608" s="174"/>
      <c r="C1608" s="141"/>
      <c r="D1608" s="141" t="s">
        <v>3587</v>
      </c>
      <c r="E1608" s="141"/>
      <c r="F1608" s="141"/>
      <c r="G1608" s="141" t="s">
        <v>3586</v>
      </c>
      <c r="H1608" s="144">
        <v>648018197574</v>
      </c>
      <c r="I1608" s="145">
        <v>113.95</v>
      </c>
      <c r="J1608" s="146">
        <v>0.44750000000000001</v>
      </c>
      <c r="K1608" s="147">
        <f t="shared" si="24"/>
        <v>62.957374999999999</v>
      </c>
    </row>
    <row r="1609" spans="1:11" ht="15.75">
      <c r="A1609" s="141"/>
      <c r="B1609" s="174"/>
      <c r="C1609" s="141"/>
      <c r="D1609" s="141" t="s">
        <v>3588</v>
      </c>
      <c r="E1609" s="141"/>
      <c r="F1609" s="141"/>
      <c r="G1609" s="141" t="s">
        <v>3589</v>
      </c>
      <c r="H1609" s="144">
        <v>648018197604</v>
      </c>
      <c r="I1609" s="145">
        <v>127.95</v>
      </c>
      <c r="J1609" s="146">
        <v>0.44750000000000001</v>
      </c>
      <c r="K1609" s="147">
        <f t="shared" si="24"/>
        <v>70.692374999999998</v>
      </c>
    </row>
    <row r="1610" spans="1:11" ht="15.75">
      <c r="A1610" s="141"/>
      <c r="B1610" s="174"/>
      <c r="C1610" s="141"/>
      <c r="D1610" s="141" t="s">
        <v>3590</v>
      </c>
      <c r="E1610" s="141"/>
      <c r="F1610" s="141"/>
      <c r="G1610" s="141" t="s">
        <v>3589</v>
      </c>
      <c r="H1610" s="144">
        <v>648018197598</v>
      </c>
      <c r="I1610" s="145">
        <v>127.95</v>
      </c>
      <c r="J1610" s="146">
        <v>0.44750000000000001</v>
      </c>
      <c r="K1610" s="147">
        <f t="shared" si="24"/>
        <v>70.692374999999998</v>
      </c>
    </row>
    <row r="1611" spans="1:11" ht="15.75">
      <c r="A1611" s="141"/>
      <c r="B1611" s="174"/>
      <c r="C1611" s="141"/>
      <c r="D1611" s="141" t="s">
        <v>3591</v>
      </c>
      <c r="E1611" s="141"/>
      <c r="F1611" s="141"/>
      <c r="G1611" s="141" t="s">
        <v>3592</v>
      </c>
      <c r="H1611" s="144">
        <v>648018197628</v>
      </c>
      <c r="I1611" s="145">
        <v>127.95</v>
      </c>
      <c r="J1611" s="146">
        <v>0.44750000000000001</v>
      </c>
      <c r="K1611" s="147">
        <f t="shared" si="24"/>
        <v>70.692374999999998</v>
      </c>
    </row>
    <row r="1612" spans="1:11" ht="15.75">
      <c r="A1612" s="141"/>
      <c r="B1612" s="174"/>
      <c r="C1612" s="141"/>
      <c r="D1612" s="141" t="s">
        <v>3593</v>
      </c>
      <c r="E1612" s="141"/>
      <c r="F1612" s="141"/>
      <c r="G1612" s="141" t="s">
        <v>3592</v>
      </c>
      <c r="H1612" s="144">
        <v>648018197611</v>
      </c>
      <c r="I1612" s="145">
        <v>127.95</v>
      </c>
      <c r="J1612" s="146">
        <v>0.44750000000000001</v>
      </c>
      <c r="K1612" s="147">
        <f t="shared" si="24"/>
        <v>70.692374999999998</v>
      </c>
    </row>
    <row r="1613" spans="1:11" ht="15.75">
      <c r="A1613" s="141"/>
      <c r="B1613" s="174"/>
      <c r="C1613" s="141"/>
      <c r="D1613" s="141" t="s">
        <v>3594</v>
      </c>
      <c r="E1613" s="141"/>
      <c r="F1613" s="141"/>
      <c r="G1613" s="141" t="s">
        <v>3595</v>
      </c>
      <c r="H1613" s="144">
        <v>648018001192</v>
      </c>
      <c r="I1613" s="145">
        <v>113.95</v>
      </c>
      <c r="J1613" s="146">
        <v>0.44750000000000001</v>
      </c>
      <c r="K1613" s="147">
        <f t="shared" si="24"/>
        <v>62.957374999999999</v>
      </c>
    </row>
    <row r="1614" spans="1:11" ht="15.75">
      <c r="A1614" s="141"/>
      <c r="B1614" s="174"/>
      <c r="C1614" s="141"/>
      <c r="D1614" s="141" t="s">
        <v>3596</v>
      </c>
      <c r="E1614" s="141"/>
      <c r="F1614" s="141"/>
      <c r="G1614" s="141" t="s">
        <v>3597</v>
      </c>
      <c r="H1614" s="144">
        <v>648018001208</v>
      </c>
      <c r="I1614" s="145">
        <v>113.95</v>
      </c>
      <c r="J1614" s="146">
        <v>0.44750000000000001</v>
      </c>
      <c r="K1614" s="147">
        <f t="shared" si="24"/>
        <v>62.957374999999999</v>
      </c>
    </row>
    <row r="1615" spans="1:11" ht="15.75">
      <c r="A1615" s="141"/>
      <c r="B1615" s="174"/>
      <c r="C1615" s="141"/>
      <c r="D1615" s="141" t="s">
        <v>3598</v>
      </c>
      <c r="E1615" s="141"/>
      <c r="F1615" s="141"/>
      <c r="G1615" s="141" t="s">
        <v>3599</v>
      </c>
      <c r="H1615" s="144">
        <v>648018001215</v>
      </c>
      <c r="I1615" s="145">
        <v>127.95</v>
      </c>
      <c r="J1615" s="146">
        <v>0.44750000000000001</v>
      </c>
      <c r="K1615" s="147">
        <f t="shared" si="24"/>
        <v>70.692374999999998</v>
      </c>
    </row>
    <row r="1616" spans="1:11" ht="15.75">
      <c r="A1616" s="141"/>
      <c r="B1616" s="174"/>
      <c r="C1616" s="141"/>
      <c r="D1616" s="141" t="s">
        <v>3600</v>
      </c>
      <c r="E1616" s="141"/>
      <c r="F1616" s="141"/>
      <c r="G1616" s="141" t="s">
        <v>3601</v>
      </c>
      <c r="H1616" s="144">
        <v>648018001222</v>
      </c>
      <c r="I1616" s="145">
        <v>127.95</v>
      </c>
      <c r="J1616" s="146">
        <v>0.44750000000000001</v>
      </c>
      <c r="K1616" s="147">
        <f t="shared" si="24"/>
        <v>70.692374999999998</v>
      </c>
    </row>
    <row r="1617" spans="1:11" ht="15.75">
      <c r="A1617" s="141"/>
      <c r="B1617" s="174"/>
      <c r="C1617" s="141"/>
      <c r="D1617" s="141" t="s">
        <v>3602</v>
      </c>
      <c r="E1617" s="141"/>
      <c r="F1617" s="141"/>
      <c r="G1617" s="141" t="s">
        <v>3603</v>
      </c>
      <c r="H1617" s="144">
        <v>648018001253</v>
      </c>
      <c r="I1617" s="145">
        <v>113.95</v>
      </c>
      <c r="J1617" s="146">
        <v>0.44750000000000001</v>
      </c>
      <c r="K1617" s="147">
        <f t="shared" si="24"/>
        <v>62.957374999999999</v>
      </c>
    </row>
    <row r="1618" spans="1:11" ht="15.75">
      <c r="A1618" s="141"/>
      <c r="B1618" s="174"/>
      <c r="C1618" s="141"/>
      <c r="D1618" s="141" t="s">
        <v>3604</v>
      </c>
      <c r="E1618" s="141"/>
      <c r="F1618" s="141"/>
      <c r="G1618" s="141" t="s">
        <v>3605</v>
      </c>
      <c r="H1618" s="144">
        <v>648018001260</v>
      </c>
      <c r="I1618" s="145">
        <v>113.95</v>
      </c>
      <c r="J1618" s="146">
        <v>0.44750000000000001</v>
      </c>
      <c r="K1618" s="147">
        <f t="shared" si="24"/>
        <v>62.957374999999999</v>
      </c>
    </row>
    <row r="1619" spans="1:11" ht="15.75">
      <c r="A1619" s="141"/>
      <c r="B1619" s="174"/>
      <c r="C1619" s="141"/>
      <c r="D1619" s="141" t="s">
        <v>3606</v>
      </c>
      <c r="E1619" s="141"/>
      <c r="F1619" s="141"/>
      <c r="G1619" s="141" t="s">
        <v>3607</v>
      </c>
      <c r="H1619" s="144">
        <v>648018001277</v>
      </c>
      <c r="I1619" s="145">
        <v>127.95</v>
      </c>
      <c r="J1619" s="146">
        <v>0.44750000000000001</v>
      </c>
      <c r="K1619" s="147">
        <f t="shared" si="24"/>
        <v>70.692374999999998</v>
      </c>
    </row>
    <row r="1620" spans="1:11" ht="15.75">
      <c r="A1620" s="141"/>
      <c r="B1620" s="174"/>
      <c r="C1620" s="141"/>
      <c r="D1620" s="141" t="s">
        <v>3608</v>
      </c>
      <c r="E1620" s="141"/>
      <c r="F1620" s="141"/>
      <c r="G1620" s="141" t="s">
        <v>3609</v>
      </c>
      <c r="H1620" s="144">
        <v>648018001284</v>
      </c>
      <c r="I1620" s="145">
        <v>127.95</v>
      </c>
      <c r="J1620" s="146">
        <v>0.44750000000000001</v>
      </c>
      <c r="K1620" s="147">
        <f t="shared" si="24"/>
        <v>70.692374999999998</v>
      </c>
    </row>
    <row r="1621" spans="1:11" ht="15.75">
      <c r="A1621" s="141"/>
      <c r="B1621" s="174"/>
      <c r="C1621" s="141"/>
      <c r="D1621" s="141" t="s">
        <v>3610</v>
      </c>
      <c r="E1621" s="141"/>
      <c r="F1621" s="141"/>
      <c r="G1621" s="141" t="s">
        <v>3611</v>
      </c>
      <c r="H1621" s="144">
        <v>648018001314</v>
      </c>
      <c r="I1621" s="145">
        <v>113.95</v>
      </c>
      <c r="J1621" s="146">
        <v>0.44750000000000001</v>
      </c>
      <c r="K1621" s="147">
        <f t="shared" si="24"/>
        <v>62.957374999999999</v>
      </c>
    </row>
    <row r="1622" spans="1:11" ht="15.75">
      <c r="A1622" s="141"/>
      <c r="B1622" s="174"/>
      <c r="C1622" s="141"/>
      <c r="D1622" s="141" t="s">
        <v>3612</v>
      </c>
      <c r="E1622" s="141"/>
      <c r="F1622" s="141"/>
      <c r="G1622" s="141" t="s">
        <v>3613</v>
      </c>
      <c r="H1622" s="144">
        <v>648018001321</v>
      </c>
      <c r="I1622" s="145">
        <v>113.95</v>
      </c>
      <c r="J1622" s="146">
        <v>0.44750000000000001</v>
      </c>
      <c r="K1622" s="147">
        <f t="shared" si="24"/>
        <v>62.957374999999999</v>
      </c>
    </row>
    <row r="1623" spans="1:11" ht="15.75">
      <c r="A1623" s="141"/>
      <c r="B1623" s="174"/>
      <c r="C1623" s="141"/>
      <c r="D1623" s="141" t="s">
        <v>3614</v>
      </c>
      <c r="E1623" s="141"/>
      <c r="F1623" s="141"/>
      <c r="G1623" s="141" t="s">
        <v>3615</v>
      </c>
      <c r="H1623" s="144">
        <v>648018001338</v>
      </c>
      <c r="I1623" s="145">
        <v>127.95</v>
      </c>
      <c r="J1623" s="146">
        <v>0.44750000000000001</v>
      </c>
      <c r="K1623" s="147">
        <f t="shared" si="24"/>
        <v>70.692374999999998</v>
      </c>
    </row>
    <row r="1624" spans="1:11" ht="15.75">
      <c r="A1624" s="141"/>
      <c r="B1624" s="174"/>
      <c r="C1624" s="141"/>
      <c r="D1624" s="141" t="s">
        <v>3616</v>
      </c>
      <c r="E1624" s="141"/>
      <c r="F1624" s="141"/>
      <c r="G1624" s="141" t="s">
        <v>3617</v>
      </c>
      <c r="H1624" s="144">
        <v>648018001345</v>
      </c>
      <c r="I1624" s="145">
        <v>127.95</v>
      </c>
      <c r="J1624" s="146">
        <v>0.44750000000000001</v>
      </c>
      <c r="K1624" s="147">
        <f t="shared" si="24"/>
        <v>70.692374999999998</v>
      </c>
    </row>
    <row r="1625" spans="1:11" ht="15.75">
      <c r="A1625" s="141"/>
      <c r="B1625" s="142"/>
      <c r="C1625" s="141"/>
      <c r="D1625" s="161"/>
      <c r="E1625" s="168"/>
      <c r="F1625" s="168"/>
      <c r="G1625" s="168"/>
      <c r="H1625" s="169"/>
      <c r="I1625" s="170"/>
      <c r="J1625" s="171"/>
      <c r="K1625" s="147"/>
    </row>
    <row r="1626" spans="1:11" ht="15.75">
      <c r="A1626" s="141"/>
      <c r="B1626" s="142"/>
      <c r="C1626" s="141"/>
      <c r="D1626" s="141" t="s">
        <v>3618</v>
      </c>
      <c r="E1626" s="141"/>
      <c r="F1626" s="141"/>
      <c r="G1626" s="141" t="s">
        <v>3619</v>
      </c>
      <c r="H1626" s="144">
        <v>648018032486</v>
      </c>
      <c r="I1626" s="145">
        <v>89.95</v>
      </c>
      <c r="J1626" s="146">
        <v>0.44750000000000001</v>
      </c>
      <c r="K1626" s="147">
        <f t="shared" si="24"/>
        <v>49.697375000000001</v>
      </c>
    </row>
    <row r="1627" spans="1:11" ht="15.75">
      <c r="A1627" s="141"/>
      <c r="B1627" s="142"/>
      <c r="C1627" s="141"/>
      <c r="D1627" s="141" t="s">
        <v>3620</v>
      </c>
      <c r="E1627" s="141"/>
      <c r="F1627" s="141"/>
      <c r="G1627" s="141" t="s">
        <v>3621</v>
      </c>
      <c r="H1627" s="144">
        <v>648018032493</v>
      </c>
      <c r="I1627" s="145">
        <v>89.95</v>
      </c>
      <c r="J1627" s="146">
        <v>0.44750000000000001</v>
      </c>
      <c r="K1627" s="147">
        <f t="shared" si="24"/>
        <v>49.697375000000001</v>
      </c>
    </row>
    <row r="1628" spans="1:11" ht="15.75">
      <c r="A1628" s="141"/>
      <c r="B1628" s="142"/>
      <c r="C1628" s="141"/>
      <c r="D1628" s="141" t="s">
        <v>3622</v>
      </c>
      <c r="E1628" s="141"/>
      <c r="F1628" s="141"/>
      <c r="G1628" s="141" t="s">
        <v>3623</v>
      </c>
      <c r="H1628" s="144">
        <v>648018032509</v>
      </c>
      <c r="I1628" s="145">
        <v>89.95</v>
      </c>
      <c r="J1628" s="146">
        <v>0.44750000000000001</v>
      </c>
      <c r="K1628" s="147">
        <f t="shared" si="24"/>
        <v>49.697375000000001</v>
      </c>
    </row>
    <row r="1629" spans="1:11" ht="15.75">
      <c r="A1629" s="141"/>
      <c r="B1629" s="142"/>
      <c r="C1629" s="141"/>
      <c r="D1629" s="141" t="s">
        <v>3624</v>
      </c>
      <c r="E1629" s="141"/>
      <c r="F1629" s="141"/>
      <c r="G1629" s="141" t="s">
        <v>3625</v>
      </c>
      <c r="H1629" s="144">
        <v>648018032516</v>
      </c>
      <c r="I1629" s="145">
        <v>89.95</v>
      </c>
      <c r="J1629" s="146">
        <v>0.44750000000000001</v>
      </c>
      <c r="K1629" s="147">
        <f t="shared" si="24"/>
        <v>49.697375000000001</v>
      </c>
    </row>
    <row r="1630" spans="1:11" ht="15.75">
      <c r="A1630" s="141"/>
      <c r="B1630" s="142"/>
      <c r="C1630" s="141"/>
      <c r="D1630" s="141" t="s">
        <v>3626</v>
      </c>
      <c r="E1630" s="141"/>
      <c r="F1630" s="141"/>
      <c r="G1630" s="141" t="s">
        <v>3627</v>
      </c>
      <c r="H1630" s="144">
        <v>648018032554</v>
      </c>
      <c r="I1630" s="145">
        <v>89.95</v>
      </c>
      <c r="J1630" s="146">
        <v>0.44750000000000001</v>
      </c>
      <c r="K1630" s="147">
        <f t="shared" ref="K1630:K1693" si="25">I1630-(I1630*0.4475)</f>
        <v>49.697375000000001</v>
      </c>
    </row>
    <row r="1631" spans="1:11" ht="15.75">
      <c r="A1631" s="141"/>
      <c r="B1631" s="142"/>
      <c r="C1631" s="141"/>
      <c r="D1631" s="141" t="s">
        <v>3628</v>
      </c>
      <c r="E1631" s="141"/>
      <c r="F1631" s="141"/>
      <c r="G1631" s="141" t="s">
        <v>3629</v>
      </c>
      <c r="H1631" s="144">
        <v>648018032561</v>
      </c>
      <c r="I1631" s="145">
        <v>89.95</v>
      </c>
      <c r="J1631" s="146">
        <v>0.44750000000000001</v>
      </c>
      <c r="K1631" s="147">
        <f t="shared" si="25"/>
        <v>49.697375000000001</v>
      </c>
    </row>
    <row r="1632" spans="1:11" ht="15.75">
      <c r="A1632" s="141"/>
      <c r="B1632" s="142"/>
      <c r="C1632" s="141"/>
      <c r="D1632" s="141" t="s">
        <v>3630</v>
      </c>
      <c r="E1632" s="141"/>
      <c r="F1632" s="141"/>
      <c r="G1632" s="141" t="s">
        <v>3631</v>
      </c>
      <c r="H1632" s="144">
        <v>648018032578</v>
      </c>
      <c r="I1632" s="145">
        <v>89.95</v>
      </c>
      <c r="J1632" s="146">
        <v>0.44750000000000001</v>
      </c>
      <c r="K1632" s="147">
        <f t="shared" si="25"/>
        <v>49.697375000000001</v>
      </c>
    </row>
    <row r="1633" spans="1:11" ht="15.75">
      <c r="A1633" s="141"/>
      <c r="B1633" s="142"/>
      <c r="C1633" s="141"/>
      <c r="D1633" s="141" t="s">
        <v>3632</v>
      </c>
      <c r="E1633" s="141"/>
      <c r="F1633" s="141"/>
      <c r="G1633" s="141" t="s">
        <v>3633</v>
      </c>
      <c r="H1633" s="144">
        <v>648018032585</v>
      </c>
      <c r="I1633" s="145">
        <v>89.95</v>
      </c>
      <c r="J1633" s="146">
        <v>0.44750000000000001</v>
      </c>
      <c r="K1633" s="147">
        <f t="shared" si="25"/>
        <v>49.697375000000001</v>
      </c>
    </row>
    <row r="1634" spans="1:11" ht="15.75">
      <c r="A1634" s="141"/>
      <c r="B1634" s="142"/>
      <c r="C1634" s="141"/>
      <c r="D1634" s="141" t="s">
        <v>3634</v>
      </c>
      <c r="E1634" s="141"/>
      <c r="F1634" s="141"/>
      <c r="G1634" s="141" t="s">
        <v>3635</v>
      </c>
      <c r="H1634" s="144">
        <v>648018127465</v>
      </c>
      <c r="I1634" s="145">
        <v>89.95</v>
      </c>
      <c r="J1634" s="146">
        <v>0.44750000000000001</v>
      </c>
      <c r="K1634" s="147">
        <f t="shared" si="25"/>
        <v>49.697375000000001</v>
      </c>
    </row>
    <row r="1635" spans="1:11" ht="15.75">
      <c r="A1635" s="141"/>
      <c r="B1635" s="142"/>
      <c r="C1635" s="141"/>
      <c r="D1635" s="141" t="s">
        <v>3636</v>
      </c>
      <c r="E1635" s="141"/>
      <c r="F1635" s="141"/>
      <c r="G1635" s="141" t="s">
        <v>3637</v>
      </c>
      <c r="H1635" s="144">
        <v>648018127472</v>
      </c>
      <c r="I1635" s="145">
        <v>89.95</v>
      </c>
      <c r="J1635" s="146">
        <v>0.44750000000000001</v>
      </c>
      <c r="K1635" s="147">
        <f t="shared" si="25"/>
        <v>49.697375000000001</v>
      </c>
    </row>
    <row r="1636" spans="1:11" ht="15.75">
      <c r="A1636" s="141"/>
      <c r="B1636" s="141"/>
      <c r="C1636" s="141"/>
      <c r="D1636" s="141" t="s">
        <v>3638</v>
      </c>
      <c r="E1636" s="141"/>
      <c r="F1636" s="141"/>
      <c r="G1636" s="141" t="s">
        <v>3639</v>
      </c>
      <c r="H1636" s="144">
        <v>648018042874</v>
      </c>
      <c r="I1636" s="145">
        <v>89.95</v>
      </c>
      <c r="J1636" s="146">
        <v>0.44750000000000001</v>
      </c>
      <c r="K1636" s="147">
        <f t="shared" si="25"/>
        <v>49.697375000000001</v>
      </c>
    </row>
    <row r="1637" spans="1:11" ht="15.75">
      <c r="A1637" s="141"/>
      <c r="B1637" s="142"/>
      <c r="C1637" s="141"/>
      <c r="D1637" s="141" t="s">
        <v>3640</v>
      </c>
      <c r="E1637" s="141"/>
      <c r="F1637" s="141"/>
      <c r="G1637" s="141" t="s">
        <v>3641</v>
      </c>
      <c r="H1637" s="144">
        <v>648018117244</v>
      </c>
      <c r="I1637" s="145">
        <v>51.95</v>
      </c>
      <c r="J1637" s="146">
        <v>0.44750000000000001</v>
      </c>
      <c r="K1637" s="147">
        <f t="shared" si="25"/>
        <v>28.702375</v>
      </c>
    </row>
    <row r="1638" spans="1:11" ht="15.75">
      <c r="A1638" s="141"/>
      <c r="B1638" s="142"/>
      <c r="C1638" s="141"/>
      <c r="D1638" s="141" t="s">
        <v>3642</v>
      </c>
      <c r="E1638" s="141"/>
      <c r="F1638" s="141"/>
      <c r="G1638" s="141" t="s">
        <v>3643</v>
      </c>
      <c r="H1638" s="144">
        <v>648018107986</v>
      </c>
      <c r="I1638" s="145">
        <v>51.95</v>
      </c>
      <c r="J1638" s="146">
        <v>0.44750000000000001</v>
      </c>
      <c r="K1638" s="147">
        <f t="shared" si="25"/>
        <v>28.702375</v>
      </c>
    </row>
    <row r="1639" spans="1:11" ht="15.75">
      <c r="A1639" s="141"/>
      <c r="B1639" s="142"/>
      <c r="C1639" s="141"/>
      <c r="D1639" s="141" t="s">
        <v>3644</v>
      </c>
      <c r="E1639" s="141"/>
      <c r="F1639" s="141"/>
      <c r="G1639" s="141" t="s">
        <v>3645</v>
      </c>
      <c r="H1639" s="144">
        <v>648018117794</v>
      </c>
      <c r="I1639" s="145">
        <v>62.95</v>
      </c>
      <c r="J1639" s="146">
        <v>0.44750000000000001</v>
      </c>
      <c r="K1639" s="147">
        <f t="shared" si="25"/>
        <v>34.779875000000004</v>
      </c>
    </row>
    <row r="1640" spans="1:11" ht="15.75">
      <c r="A1640" s="141"/>
      <c r="B1640" s="142"/>
      <c r="C1640" s="141"/>
      <c r="D1640" s="141" t="s">
        <v>3646</v>
      </c>
      <c r="E1640" s="141"/>
      <c r="F1640" s="141"/>
      <c r="G1640" s="141" t="s">
        <v>3647</v>
      </c>
      <c r="H1640" s="144">
        <v>648018107993</v>
      </c>
      <c r="I1640" s="145">
        <v>62.95</v>
      </c>
      <c r="J1640" s="146">
        <v>0.44750000000000001</v>
      </c>
      <c r="K1640" s="147">
        <f t="shared" si="25"/>
        <v>34.779875000000004</v>
      </c>
    </row>
    <row r="1641" spans="1:11" ht="15.75">
      <c r="A1641" s="141"/>
      <c r="B1641" s="141"/>
      <c r="C1641" s="141"/>
      <c r="D1641" s="141" t="s">
        <v>3648</v>
      </c>
      <c r="E1641" s="141"/>
      <c r="F1641" s="141"/>
      <c r="G1641" s="141" t="s">
        <v>3649</v>
      </c>
      <c r="H1641" s="144">
        <v>648018117800</v>
      </c>
      <c r="I1641" s="145">
        <v>62.95</v>
      </c>
      <c r="J1641" s="146">
        <v>0.44750000000000001</v>
      </c>
      <c r="K1641" s="147">
        <f t="shared" si="25"/>
        <v>34.779875000000004</v>
      </c>
    </row>
    <row r="1642" spans="1:11" ht="15.75">
      <c r="A1642" s="141"/>
      <c r="B1642" s="142"/>
      <c r="C1642" s="141"/>
      <c r="D1642" s="141" t="s">
        <v>3650</v>
      </c>
      <c r="E1642" s="141"/>
      <c r="F1642" s="141"/>
      <c r="G1642" s="141" t="s">
        <v>3651</v>
      </c>
      <c r="H1642" s="144">
        <v>648018108006</v>
      </c>
      <c r="I1642" s="145">
        <v>62.95</v>
      </c>
      <c r="J1642" s="146">
        <v>0.44750000000000001</v>
      </c>
      <c r="K1642" s="147">
        <f t="shared" si="25"/>
        <v>34.779875000000004</v>
      </c>
    </row>
    <row r="1643" spans="1:11" ht="15.75">
      <c r="A1643" s="141"/>
      <c r="B1643" s="141"/>
      <c r="C1643" s="141"/>
      <c r="D1643" s="141" t="s">
        <v>3652</v>
      </c>
      <c r="E1643" s="141"/>
      <c r="F1643" s="141"/>
      <c r="G1643" s="141" t="s">
        <v>3653</v>
      </c>
      <c r="H1643" s="144">
        <v>648018093760</v>
      </c>
      <c r="I1643" s="145">
        <v>89.95</v>
      </c>
      <c r="J1643" s="146">
        <v>0.44750000000000001</v>
      </c>
      <c r="K1643" s="147">
        <f t="shared" si="25"/>
        <v>49.697375000000001</v>
      </c>
    </row>
    <row r="1644" spans="1:11" ht="15.75">
      <c r="A1644" s="141"/>
      <c r="B1644" s="141"/>
      <c r="C1644" s="141"/>
      <c r="D1644" s="141" t="s">
        <v>3654</v>
      </c>
      <c r="E1644" s="141"/>
      <c r="F1644" s="141"/>
      <c r="G1644" s="141" t="s">
        <v>3655</v>
      </c>
      <c r="H1644" s="144">
        <v>648018037511</v>
      </c>
      <c r="I1644" s="145">
        <v>113.95</v>
      </c>
      <c r="J1644" s="146">
        <v>0.44750000000000001</v>
      </c>
      <c r="K1644" s="147">
        <f t="shared" si="25"/>
        <v>62.957374999999999</v>
      </c>
    </row>
    <row r="1645" spans="1:11" ht="15.75">
      <c r="A1645" s="141"/>
      <c r="B1645" s="141"/>
      <c r="C1645" s="141"/>
      <c r="D1645" s="141" t="s">
        <v>3656</v>
      </c>
      <c r="E1645" s="141"/>
      <c r="F1645" s="141"/>
      <c r="G1645" s="141" t="s">
        <v>3657</v>
      </c>
      <c r="H1645" s="144">
        <v>648018037498</v>
      </c>
      <c r="I1645" s="145">
        <v>113.95</v>
      </c>
      <c r="J1645" s="146">
        <v>0.44750000000000001</v>
      </c>
      <c r="K1645" s="147">
        <f t="shared" si="25"/>
        <v>62.957374999999999</v>
      </c>
    </row>
    <row r="1646" spans="1:11" ht="15.75">
      <c r="A1646" s="141"/>
      <c r="B1646" s="141"/>
      <c r="C1646" s="141"/>
      <c r="D1646" s="141" t="s">
        <v>3658</v>
      </c>
      <c r="E1646" s="141"/>
      <c r="F1646" s="141"/>
      <c r="G1646" s="141" t="s">
        <v>3659</v>
      </c>
      <c r="H1646" s="144">
        <v>648018090417</v>
      </c>
      <c r="I1646" s="145">
        <v>127.95</v>
      </c>
      <c r="J1646" s="146">
        <v>0.44750000000000001</v>
      </c>
      <c r="K1646" s="147">
        <f t="shared" si="25"/>
        <v>70.692374999999998</v>
      </c>
    </row>
    <row r="1647" spans="1:11" ht="15.75">
      <c r="A1647" s="141"/>
      <c r="B1647" s="141"/>
      <c r="C1647" s="141"/>
      <c r="D1647" s="141" t="s">
        <v>3660</v>
      </c>
      <c r="E1647" s="141"/>
      <c r="F1647" s="141"/>
      <c r="G1647" s="141" t="s">
        <v>3661</v>
      </c>
      <c r="H1647" s="144">
        <v>648018090424</v>
      </c>
      <c r="I1647" s="145">
        <v>127.95</v>
      </c>
      <c r="J1647" s="146">
        <v>0.44750000000000001</v>
      </c>
      <c r="K1647" s="147">
        <f t="shared" si="25"/>
        <v>70.692374999999998</v>
      </c>
    </row>
    <row r="1648" spans="1:11" ht="15.75">
      <c r="A1648" s="141"/>
      <c r="B1648" s="141"/>
      <c r="C1648" s="141"/>
      <c r="D1648" s="141" t="s">
        <v>3662</v>
      </c>
      <c r="E1648" s="141"/>
      <c r="F1648" s="141"/>
      <c r="G1648" s="141" t="s">
        <v>3663</v>
      </c>
      <c r="H1648" s="144">
        <v>648018090394</v>
      </c>
      <c r="I1648" s="145">
        <v>127.95</v>
      </c>
      <c r="J1648" s="146">
        <v>0.44750000000000001</v>
      </c>
      <c r="K1648" s="147">
        <f t="shared" si="25"/>
        <v>70.692374999999998</v>
      </c>
    </row>
    <row r="1649" spans="1:11" ht="15.75">
      <c r="A1649" s="141"/>
      <c r="B1649" s="141"/>
      <c r="C1649" s="141"/>
      <c r="D1649" s="141" t="s">
        <v>3664</v>
      </c>
      <c r="E1649" s="141"/>
      <c r="F1649" s="141"/>
      <c r="G1649" s="141" t="s">
        <v>3665</v>
      </c>
      <c r="H1649" s="144">
        <v>648018090400</v>
      </c>
      <c r="I1649" s="145">
        <v>127.95</v>
      </c>
      <c r="J1649" s="146">
        <v>0.44750000000000001</v>
      </c>
      <c r="K1649" s="147">
        <f t="shared" si="25"/>
        <v>70.692374999999998</v>
      </c>
    </row>
    <row r="1650" spans="1:11" ht="15.75">
      <c r="A1650" s="141"/>
      <c r="B1650" s="141"/>
      <c r="C1650" s="141"/>
      <c r="D1650" s="141" t="s">
        <v>3666</v>
      </c>
      <c r="E1650" s="141"/>
      <c r="F1650" s="141"/>
      <c r="G1650" s="141" t="s">
        <v>3667</v>
      </c>
      <c r="H1650" s="144">
        <v>648018165955</v>
      </c>
      <c r="I1650" s="145">
        <v>113.95</v>
      </c>
      <c r="J1650" s="146">
        <v>0.44750000000000001</v>
      </c>
      <c r="K1650" s="147">
        <f t="shared" si="25"/>
        <v>62.957374999999999</v>
      </c>
    </row>
    <row r="1651" spans="1:11" ht="15.75">
      <c r="A1651" s="141"/>
      <c r="B1651" s="141"/>
      <c r="C1651" s="141"/>
      <c r="D1651" s="141" t="s">
        <v>3668</v>
      </c>
      <c r="E1651" s="141"/>
      <c r="F1651" s="141"/>
      <c r="G1651" s="141" t="s">
        <v>3669</v>
      </c>
      <c r="H1651" s="144">
        <v>648018142598</v>
      </c>
      <c r="I1651" s="145">
        <v>113.95</v>
      </c>
      <c r="J1651" s="146">
        <v>0.44750000000000001</v>
      </c>
      <c r="K1651" s="147">
        <f t="shared" si="25"/>
        <v>62.957374999999999</v>
      </c>
    </row>
    <row r="1652" spans="1:11" ht="15.75">
      <c r="A1652" s="141"/>
      <c r="B1652" s="141"/>
      <c r="C1652" s="141"/>
      <c r="D1652" s="141" t="s">
        <v>3670</v>
      </c>
      <c r="E1652" s="141"/>
      <c r="F1652" s="141"/>
      <c r="G1652" s="141" t="s">
        <v>3671</v>
      </c>
      <c r="H1652" s="144">
        <v>648018165962</v>
      </c>
      <c r="I1652" s="145">
        <v>127.95</v>
      </c>
      <c r="J1652" s="146">
        <v>0.44750000000000001</v>
      </c>
      <c r="K1652" s="147">
        <f t="shared" si="25"/>
        <v>70.692374999999998</v>
      </c>
    </row>
    <row r="1653" spans="1:11" ht="15.75">
      <c r="A1653" s="141"/>
      <c r="B1653" s="141"/>
      <c r="C1653" s="141"/>
      <c r="D1653" s="141" t="s">
        <v>3672</v>
      </c>
      <c r="E1653" s="141"/>
      <c r="F1653" s="141"/>
      <c r="G1653" s="141" t="s">
        <v>3673</v>
      </c>
      <c r="H1653" s="144">
        <v>648018142604</v>
      </c>
      <c r="I1653" s="145">
        <v>127.95</v>
      </c>
      <c r="J1653" s="146">
        <v>0.44750000000000001</v>
      </c>
      <c r="K1653" s="147">
        <f t="shared" si="25"/>
        <v>70.692374999999998</v>
      </c>
    </row>
    <row r="1654" spans="1:11" ht="15.75">
      <c r="A1654" s="141"/>
      <c r="B1654" s="141"/>
      <c r="C1654" s="141"/>
      <c r="D1654" s="141" t="s">
        <v>3674</v>
      </c>
      <c r="E1654" s="141"/>
      <c r="F1654" s="141"/>
      <c r="G1654" s="141" t="s">
        <v>3675</v>
      </c>
      <c r="H1654" s="144">
        <v>648018165979</v>
      </c>
      <c r="I1654" s="145">
        <v>127.95</v>
      </c>
      <c r="J1654" s="146">
        <v>0.44750000000000001</v>
      </c>
      <c r="K1654" s="147">
        <f t="shared" si="25"/>
        <v>70.692374999999998</v>
      </c>
    </row>
    <row r="1655" spans="1:11" ht="15.75">
      <c r="A1655" s="141"/>
      <c r="B1655" s="141"/>
      <c r="C1655" s="141"/>
      <c r="D1655" s="141" t="s">
        <v>3676</v>
      </c>
      <c r="E1655" s="141"/>
      <c r="F1655" s="141"/>
      <c r="G1655" s="141" t="s">
        <v>3677</v>
      </c>
      <c r="H1655" s="144">
        <v>648018142611</v>
      </c>
      <c r="I1655" s="145">
        <v>127.95</v>
      </c>
      <c r="J1655" s="146">
        <v>0.44750000000000001</v>
      </c>
      <c r="K1655" s="147">
        <f t="shared" si="25"/>
        <v>70.692374999999998</v>
      </c>
    </row>
    <row r="1656" spans="1:11" ht="15.75">
      <c r="A1656" s="141"/>
      <c r="B1656" s="141"/>
      <c r="C1656" s="141"/>
      <c r="D1656" s="141" t="s">
        <v>3678</v>
      </c>
      <c r="E1656" s="141"/>
      <c r="F1656" s="141"/>
      <c r="G1656" s="141" t="s">
        <v>3679</v>
      </c>
      <c r="H1656" s="144">
        <v>648018127366</v>
      </c>
      <c r="I1656" s="145">
        <v>113.95</v>
      </c>
      <c r="J1656" s="146">
        <v>0.44750000000000001</v>
      </c>
      <c r="K1656" s="147">
        <f t="shared" si="25"/>
        <v>62.957374999999999</v>
      </c>
    </row>
    <row r="1657" spans="1:11" ht="15.75">
      <c r="A1657" s="141"/>
      <c r="B1657" s="141"/>
      <c r="C1657" s="141"/>
      <c r="D1657" s="141" t="s">
        <v>3680</v>
      </c>
      <c r="E1657" s="141"/>
      <c r="F1657" s="141"/>
      <c r="G1657" s="141" t="s">
        <v>3681</v>
      </c>
      <c r="H1657" s="144">
        <v>648018102813</v>
      </c>
      <c r="I1657" s="145">
        <v>113.95</v>
      </c>
      <c r="J1657" s="146">
        <v>0.44750000000000001</v>
      </c>
      <c r="K1657" s="147">
        <f t="shared" si="25"/>
        <v>62.957374999999999</v>
      </c>
    </row>
    <row r="1658" spans="1:11" ht="15.75">
      <c r="A1658" s="141"/>
      <c r="B1658" s="141"/>
      <c r="C1658" s="141"/>
      <c r="D1658" s="141" t="s">
        <v>3682</v>
      </c>
      <c r="E1658" s="141"/>
      <c r="F1658" s="141"/>
      <c r="G1658" s="141" t="s">
        <v>3683</v>
      </c>
      <c r="H1658" s="144">
        <v>648018143328</v>
      </c>
      <c r="I1658" s="145">
        <v>127.95</v>
      </c>
      <c r="J1658" s="146">
        <v>0.44750000000000001</v>
      </c>
      <c r="K1658" s="147">
        <f t="shared" si="25"/>
        <v>70.692374999999998</v>
      </c>
    </row>
    <row r="1659" spans="1:11" ht="15.75">
      <c r="A1659" s="141"/>
      <c r="B1659" s="141"/>
      <c r="C1659" s="141"/>
      <c r="D1659" s="141" t="s">
        <v>3684</v>
      </c>
      <c r="E1659" s="141"/>
      <c r="F1659" s="141"/>
      <c r="G1659" s="141" t="s">
        <v>3685</v>
      </c>
      <c r="H1659" s="144">
        <v>648018102257</v>
      </c>
      <c r="I1659" s="145">
        <v>127.95</v>
      </c>
      <c r="J1659" s="146">
        <v>0.44750000000000001</v>
      </c>
      <c r="K1659" s="147">
        <f t="shared" si="25"/>
        <v>70.692374999999998</v>
      </c>
    </row>
    <row r="1660" spans="1:11" ht="15.75">
      <c r="A1660" s="141"/>
      <c r="B1660" s="141"/>
      <c r="C1660" s="141"/>
      <c r="D1660" s="141" t="s">
        <v>3686</v>
      </c>
      <c r="E1660" s="141"/>
      <c r="F1660" s="141"/>
      <c r="G1660" s="141" t="s">
        <v>3687</v>
      </c>
      <c r="H1660" s="144">
        <v>648018143335</v>
      </c>
      <c r="I1660" s="145">
        <v>127.95</v>
      </c>
      <c r="J1660" s="146">
        <v>0.44750000000000001</v>
      </c>
      <c r="K1660" s="147">
        <f t="shared" si="25"/>
        <v>70.692374999999998</v>
      </c>
    </row>
    <row r="1661" spans="1:11" ht="15.75">
      <c r="A1661" s="141"/>
      <c r="B1661" s="141"/>
      <c r="C1661" s="141"/>
      <c r="D1661" s="141" t="s">
        <v>3688</v>
      </c>
      <c r="E1661" s="141"/>
      <c r="F1661" s="141"/>
      <c r="G1661" s="141" t="s">
        <v>3689</v>
      </c>
      <c r="H1661" s="144">
        <v>648018100420</v>
      </c>
      <c r="I1661" s="145">
        <v>127.95</v>
      </c>
      <c r="J1661" s="146">
        <v>0.44750000000000001</v>
      </c>
      <c r="K1661" s="147">
        <f t="shared" si="25"/>
        <v>70.692374999999998</v>
      </c>
    </row>
    <row r="1662" spans="1:11" ht="15.75">
      <c r="A1662" s="141"/>
      <c r="B1662" s="141"/>
      <c r="C1662" s="141"/>
      <c r="D1662" s="141" t="s">
        <v>3690</v>
      </c>
      <c r="E1662" s="141"/>
      <c r="F1662" s="141"/>
      <c r="G1662" s="141" t="s">
        <v>3691</v>
      </c>
      <c r="H1662" s="144">
        <v>648018091674</v>
      </c>
      <c r="I1662" s="145">
        <v>113.95</v>
      </c>
      <c r="J1662" s="146">
        <v>0.44750000000000001</v>
      </c>
      <c r="K1662" s="147">
        <f t="shared" si="25"/>
        <v>62.957374999999999</v>
      </c>
    </row>
    <row r="1663" spans="1:11" ht="15.75">
      <c r="A1663" s="141"/>
      <c r="B1663" s="141"/>
      <c r="C1663" s="141"/>
      <c r="D1663" s="141" t="s">
        <v>3692</v>
      </c>
      <c r="E1663" s="141"/>
      <c r="F1663" s="141"/>
      <c r="G1663" s="141" t="s">
        <v>3693</v>
      </c>
      <c r="H1663" s="144">
        <v>648018091667</v>
      </c>
      <c r="I1663" s="145">
        <v>113.95</v>
      </c>
      <c r="J1663" s="146">
        <v>0.44750000000000001</v>
      </c>
      <c r="K1663" s="147">
        <f t="shared" si="25"/>
        <v>62.957374999999999</v>
      </c>
    </row>
    <row r="1664" spans="1:11" ht="15.75">
      <c r="A1664" s="141"/>
      <c r="B1664" s="141"/>
      <c r="C1664" s="141"/>
      <c r="D1664" s="141" t="s">
        <v>3694</v>
      </c>
      <c r="E1664" s="141"/>
      <c r="F1664" s="141"/>
      <c r="G1664" s="141" t="s">
        <v>3695</v>
      </c>
      <c r="H1664" s="144">
        <v>648018093722</v>
      </c>
      <c r="I1664" s="145">
        <v>127.95</v>
      </c>
      <c r="J1664" s="146">
        <v>0.44750000000000001</v>
      </c>
      <c r="K1664" s="147">
        <f t="shared" si="25"/>
        <v>70.692374999999998</v>
      </c>
    </row>
    <row r="1665" spans="1:11" ht="15.75">
      <c r="A1665" s="141"/>
      <c r="B1665" s="141"/>
      <c r="C1665" s="141"/>
      <c r="D1665" s="141" t="s">
        <v>3696</v>
      </c>
      <c r="E1665" s="141"/>
      <c r="F1665" s="141"/>
      <c r="G1665" s="141" t="s">
        <v>3697</v>
      </c>
      <c r="H1665" s="144">
        <v>648018093739</v>
      </c>
      <c r="I1665" s="145">
        <v>127.95</v>
      </c>
      <c r="J1665" s="146">
        <v>0.44750000000000001</v>
      </c>
      <c r="K1665" s="147">
        <f t="shared" si="25"/>
        <v>70.692374999999998</v>
      </c>
    </row>
    <row r="1666" spans="1:11" ht="15.75">
      <c r="A1666" s="141"/>
      <c r="B1666" s="141"/>
      <c r="C1666" s="141"/>
      <c r="D1666" s="141" t="s">
        <v>3698</v>
      </c>
      <c r="E1666" s="141"/>
      <c r="F1666" s="141"/>
      <c r="G1666" s="141" t="s">
        <v>3699</v>
      </c>
      <c r="H1666" s="144">
        <v>648018093746</v>
      </c>
      <c r="I1666" s="145">
        <v>127.95</v>
      </c>
      <c r="J1666" s="146">
        <v>0.44750000000000001</v>
      </c>
      <c r="K1666" s="147">
        <f t="shared" si="25"/>
        <v>70.692374999999998</v>
      </c>
    </row>
    <row r="1667" spans="1:11" ht="15.75">
      <c r="A1667" s="141"/>
      <c r="B1667" s="141"/>
      <c r="C1667" s="141"/>
      <c r="D1667" s="141" t="s">
        <v>3700</v>
      </c>
      <c r="E1667" s="141"/>
      <c r="F1667" s="141"/>
      <c r="G1667" s="141" t="s">
        <v>3701</v>
      </c>
      <c r="H1667" s="144">
        <v>648018093753</v>
      </c>
      <c r="I1667" s="145">
        <v>127.95</v>
      </c>
      <c r="J1667" s="146">
        <v>0.44750000000000001</v>
      </c>
      <c r="K1667" s="147">
        <f t="shared" si="25"/>
        <v>70.692374999999998</v>
      </c>
    </row>
    <row r="1668" spans="1:11" ht="15.75">
      <c r="A1668" s="141"/>
      <c r="B1668" s="141"/>
      <c r="C1668" s="141"/>
      <c r="D1668" s="141" t="s">
        <v>3702</v>
      </c>
      <c r="E1668" s="141"/>
      <c r="F1668" s="141"/>
      <c r="G1668" s="141" t="s">
        <v>3703</v>
      </c>
      <c r="H1668" s="144">
        <v>648018171413</v>
      </c>
      <c r="I1668" s="145">
        <v>113.95</v>
      </c>
      <c r="J1668" s="146">
        <v>0.44750000000000001</v>
      </c>
      <c r="K1668" s="147">
        <f t="shared" si="25"/>
        <v>62.957374999999999</v>
      </c>
    </row>
    <row r="1669" spans="1:11" ht="15.75">
      <c r="A1669" s="141"/>
      <c r="B1669" s="141"/>
      <c r="C1669" s="141"/>
      <c r="D1669" s="141" t="s">
        <v>3704</v>
      </c>
      <c r="E1669" s="141"/>
      <c r="F1669" s="141"/>
      <c r="G1669" s="141" t="s">
        <v>3705</v>
      </c>
      <c r="H1669" s="144">
        <v>648018171420</v>
      </c>
      <c r="I1669" s="145">
        <v>113.95</v>
      </c>
      <c r="J1669" s="146">
        <v>0.44750000000000001</v>
      </c>
      <c r="K1669" s="147">
        <f t="shared" si="25"/>
        <v>62.957374999999999</v>
      </c>
    </row>
    <row r="1670" spans="1:11" ht="15.75">
      <c r="A1670" s="141"/>
      <c r="B1670" s="141"/>
      <c r="C1670" s="141"/>
      <c r="D1670" s="141" t="s">
        <v>3706</v>
      </c>
      <c r="E1670" s="141"/>
      <c r="F1670" s="141"/>
      <c r="G1670" s="141" t="s">
        <v>3707</v>
      </c>
      <c r="H1670" s="144">
        <v>648018176111</v>
      </c>
      <c r="I1670" s="145">
        <v>127.95</v>
      </c>
      <c r="J1670" s="146">
        <v>0.44750000000000001</v>
      </c>
      <c r="K1670" s="147">
        <f t="shared" si="25"/>
        <v>70.692374999999998</v>
      </c>
    </row>
    <row r="1671" spans="1:11" ht="15.75">
      <c r="A1671" s="141"/>
      <c r="B1671" s="141"/>
      <c r="C1671" s="141"/>
      <c r="D1671" s="141" t="s">
        <v>3708</v>
      </c>
      <c r="E1671" s="141"/>
      <c r="F1671" s="141"/>
      <c r="G1671" s="141" t="s">
        <v>3709</v>
      </c>
      <c r="H1671" s="144">
        <v>648018172731</v>
      </c>
      <c r="I1671" s="145">
        <v>127.95</v>
      </c>
      <c r="J1671" s="146">
        <v>0.44750000000000001</v>
      </c>
      <c r="K1671" s="147">
        <f t="shared" si="25"/>
        <v>70.692374999999998</v>
      </c>
    </row>
    <row r="1672" spans="1:11" ht="15.75">
      <c r="A1672" s="141"/>
      <c r="B1672" s="141"/>
      <c r="C1672" s="141"/>
      <c r="D1672" s="141" t="s">
        <v>3710</v>
      </c>
      <c r="E1672" s="141"/>
      <c r="F1672" s="141"/>
      <c r="G1672" s="141" t="s">
        <v>3711</v>
      </c>
      <c r="H1672" s="144">
        <v>648018172748</v>
      </c>
      <c r="I1672" s="145">
        <v>127.95</v>
      </c>
      <c r="J1672" s="146">
        <v>0.44750000000000001</v>
      </c>
      <c r="K1672" s="147">
        <f t="shared" si="25"/>
        <v>70.692374999999998</v>
      </c>
    </row>
    <row r="1673" spans="1:11" ht="15.75">
      <c r="A1673" s="141"/>
      <c r="B1673" s="141"/>
      <c r="C1673" s="141"/>
      <c r="D1673" s="141" t="s">
        <v>3712</v>
      </c>
      <c r="E1673" s="141"/>
      <c r="F1673" s="141"/>
      <c r="G1673" s="141" t="s">
        <v>3713</v>
      </c>
      <c r="H1673" s="144">
        <v>648018173110</v>
      </c>
      <c r="I1673" s="145">
        <v>127.95</v>
      </c>
      <c r="J1673" s="146">
        <v>0.44750000000000001</v>
      </c>
      <c r="K1673" s="147">
        <f t="shared" si="25"/>
        <v>70.692374999999998</v>
      </c>
    </row>
    <row r="1674" spans="1:11" ht="15.75">
      <c r="A1674" s="141"/>
      <c r="B1674" s="141"/>
      <c r="C1674" s="141"/>
      <c r="D1674" s="141" t="s">
        <v>3714</v>
      </c>
      <c r="E1674" s="141"/>
      <c r="F1674" s="141"/>
      <c r="G1674" s="141" t="s">
        <v>3715</v>
      </c>
      <c r="H1674" s="144">
        <v>648018127717</v>
      </c>
      <c r="I1674" s="145">
        <v>113.95</v>
      </c>
      <c r="J1674" s="146">
        <v>0.44750000000000001</v>
      </c>
      <c r="K1674" s="147">
        <f t="shared" si="25"/>
        <v>62.957374999999999</v>
      </c>
    </row>
    <row r="1675" spans="1:11" ht="15.75">
      <c r="A1675" s="141"/>
      <c r="B1675" s="141"/>
      <c r="C1675" s="141"/>
      <c r="D1675" s="141" t="s">
        <v>3716</v>
      </c>
      <c r="E1675" s="141"/>
      <c r="F1675" s="141"/>
      <c r="G1675" s="141" t="s">
        <v>3717</v>
      </c>
      <c r="H1675" s="144">
        <v>648018127724</v>
      </c>
      <c r="I1675" s="145">
        <v>113.95</v>
      </c>
      <c r="J1675" s="146">
        <v>0.44750000000000001</v>
      </c>
      <c r="K1675" s="147">
        <f t="shared" si="25"/>
        <v>62.957374999999999</v>
      </c>
    </row>
    <row r="1676" spans="1:11" ht="15.75">
      <c r="A1676" s="141"/>
      <c r="B1676" s="141"/>
      <c r="C1676" s="141"/>
      <c r="D1676" s="141" t="s">
        <v>3718</v>
      </c>
      <c r="E1676" s="141"/>
      <c r="F1676" s="141"/>
      <c r="G1676" s="141" t="s">
        <v>3719</v>
      </c>
      <c r="H1676" s="144">
        <v>648018132742</v>
      </c>
      <c r="I1676" s="145">
        <v>113.95</v>
      </c>
      <c r="J1676" s="146">
        <v>0.44750000000000001</v>
      </c>
      <c r="K1676" s="147">
        <f t="shared" si="25"/>
        <v>62.957374999999999</v>
      </c>
    </row>
    <row r="1677" spans="1:11" ht="15.75">
      <c r="A1677" s="141"/>
      <c r="B1677" s="141"/>
      <c r="C1677" s="141"/>
      <c r="D1677" s="141" t="s">
        <v>3720</v>
      </c>
      <c r="E1677" s="141"/>
      <c r="F1677" s="141"/>
      <c r="G1677" s="141" t="s">
        <v>3721</v>
      </c>
      <c r="H1677" s="144">
        <v>648018132735</v>
      </c>
      <c r="I1677" s="145">
        <v>113.95</v>
      </c>
      <c r="J1677" s="146">
        <v>0.44750000000000001</v>
      </c>
      <c r="K1677" s="147">
        <f t="shared" si="25"/>
        <v>62.957374999999999</v>
      </c>
    </row>
    <row r="1678" spans="1:11" ht="15.75">
      <c r="A1678" s="141"/>
      <c r="B1678" s="141"/>
      <c r="C1678" s="141"/>
      <c r="D1678" s="141" t="s">
        <v>3722</v>
      </c>
      <c r="E1678" s="141"/>
      <c r="F1678" s="141"/>
      <c r="G1678" s="141" t="s">
        <v>3723</v>
      </c>
      <c r="H1678" s="144">
        <v>648018142628</v>
      </c>
      <c r="I1678" s="145">
        <v>127.95</v>
      </c>
      <c r="J1678" s="146">
        <v>0.44750000000000001</v>
      </c>
      <c r="K1678" s="147">
        <f t="shared" si="25"/>
        <v>70.692374999999998</v>
      </c>
    </row>
    <row r="1679" spans="1:11" ht="15.75">
      <c r="A1679" s="141"/>
      <c r="B1679" s="141"/>
      <c r="C1679" s="141"/>
      <c r="D1679" s="141" t="s">
        <v>3724</v>
      </c>
      <c r="E1679" s="141"/>
      <c r="F1679" s="141"/>
      <c r="G1679" s="141" t="s">
        <v>3725</v>
      </c>
      <c r="H1679" s="144">
        <v>648018142635</v>
      </c>
      <c r="I1679" s="145">
        <v>127.95</v>
      </c>
      <c r="J1679" s="146">
        <v>0.44750000000000001</v>
      </c>
      <c r="K1679" s="147">
        <f t="shared" si="25"/>
        <v>70.692374999999998</v>
      </c>
    </row>
    <row r="1680" spans="1:11" ht="15.75">
      <c r="A1680" s="141"/>
      <c r="B1680" s="141"/>
      <c r="C1680" s="141"/>
      <c r="D1680" s="141" t="s">
        <v>3726</v>
      </c>
      <c r="E1680" s="141"/>
      <c r="F1680" s="141"/>
      <c r="G1680" s="141" t="s">
        <v>3727</v>
      </c>
      <c r="H1680" s="144">
        <v>648018142642</v>
      </c>
      <c r="I1680" s="145">
        <v>127.95</v>
      </c>
      <c r="J1680" s="146">
        <v>0.44750000000000001</v>
      </c>
      <c r="K1680" s="147">
        <f t="shared" si="25"/>
        <v>70.692374999999998</v>
      </c>
    </row>
    <row r="1681" spans="1:11" ht="15.75">
      <c r="A1681" s="141"/>
      <c r="B1681" s="141"/>
      <c r="C1681" s="141"/>
      <c r="D1681" s="141" t="s">
        <v>3728</v>
      </c>
      <c r="E1681" s="141"/>
      <c r="F1681" s="141"/>
      <c r="G1681" s="141" t="s">
        <v>3729</v>
      </c>
      <c r="H1681" s="144">
        <v>648018142659</v>
      </c>
      <c r="I1681" s="145">
        <v>127.95</v>
      </c>
      <c r="J1681" s="146">
        <v>0.44750000000000001</v>
      </c>
      <c r="K1681" s="147">
        <f t="shared" si="25"/>
        <v>70.692374999999998</v>
      </c>
    </row>
    <row r="1682" spans="1:11" ht="15.75">
      <c r="A1682" s="141"/>
      <c r="B1682" s="141"/>
      <c r="C1682" s="141"/>
      <c r="D1682" s="141" t="s">
        <v>3730</v>
      </c>
      <c r="E1682" s="141"/>
      <c r="F1682" s="141"/>
      <c r="G1682" s="141" t="s">
        <v>3731</v>
      </c>
      <c r="H1682" s="144">
        <v>648018168031</v>
      </c>
      <c r="I1682" s="145">
        <v>113.95</v>
      </c>
      <c r="J1682" s="146">
        <v>0.44750000000000001</v>
      </c>
      <c r="K1682" s="147">
        <f t="shared" si="25"/>
        <v>62.957374999999999</v>
      </c>
    </row>
    <row r="1683" spans="1:11" ht="15.75">
      <c r="A1683" s="141"/>
      <c r="B1683" s="141"/>
      <c r="C1683" s="141"/>
      <c r="D1683" s="141" t="s">
        <v>3732</v>
      </c>
      <c r="E1683" s="141"/>
      <c r="F1683" s="141"/>
      <c r="G1683" s="141" t="s">
        <v>3733</v>
      </c>
      <c r="H1683" s="144">
        <v>648018165993</v>
      </c>
      <c r="I1683" s="145">
        <v>113.95</v>
      </c>
      <c r="J1683" s="146">
        <v>0.44750000000000001</v>
      </c>
      <c r="K1683" s="147">
        <f t="shared" si="25"/>
        <v>62.957374999999999</v>
      </c>
    </row>
    <row r="1684" spans="1:11" ht="15.75">
      <c r="A1684" s="141"/>
      <c r="B1684" s="141"/>
      <c r="C1684" s="141"/>
      <c r="D1684" s="141" t="s">
        <v>3734</v>
      </c>
      <c r="E1684" s="141"/>
      <c r="F1684" s="141"/>
      <c r="G1684" s="141" t="s">
        <v>3735</v>
      </c>
      <c r="H1684" s="144">
        <v>648018168192</v>
      </c>
      <c r="I1684" s="145">
        <v>127.95</v>
      </c>
      <c r="J1684" s="146">
        <v>0.44750000000000001</v>
      </c>
      <c r="K1684" s="147">
        <f t="shared" si="25"/>
        <v>70.692374999999998</v>
      </c>
    </row>
    <row r="1685" spans="1:11" ht="15.75">
      <c r="A1685" s="141"/>
      <c r="B1685" s="141"/>
      <c r="C1685" s="141"/>
      <c r="D1685" s="141" t="s">
        <v>3736</v>
      </c>
      <c r="E1685" s="141"/>
      <c r="F1685" s="141"/>
      <c r="G1685" s="141" t="s">
        <v>3737</v>
      </c>
      <c r="H1685" s="144">
        <v>648018165986</v>
      </c>
      <c r="I1685" s="145">
        <v>127.95</v>
      </c>
      <c r="J1685" s="146">
        <v>0.44750000000000001</v>
      </c>
      <c r="K1685" s="147">
        <f t="shared" si="25"/>
        <v>70.692374999999998</v>
      </c>
    </row>
    <row r="1686" spans="1:11" ht="15.75">
      <c r="A1686" s="141"/>
      <c r="B1686" s="141"/>
      <c r="C1686" s="141"/>
      <c r="D1686" s="141" t="s">
        <v>3738</v>
      </c>
      <c r="E1686" s="141"/>
      <c r="F1686" s="141"/>
      <c r="G1686" s="141" t="s">
        <v>3739</v>
      </c>
      <c r="H1686" s="144">
        <v>648018168208</v>
      </c>
      <c r="I1686" s="145">
        <v>127.95</v>
      </c>
      <c r="J1686" s="146">
        <v>0.44750000000000001</v>
      </c>
      <c r="K1686" s="147">
        <f t="shared" si="25"/>
        <v>70.692374999999998</v>
      </c>
    </row>
    <row r="1687" spans="1:11" ht="15.75">
      <c r="A1687" s="141"/>
      <c r="B1687" s="141"/>
      <c r="C1687" s="141"/>
      <c r="D1687" s="141" t="s">
        <v>3740</v>
      </c>
      <c r="E1687" s="141"/>
      <c r="F1687" s="141"/>
      <c r="G1687" s="141" t="s">
        <v>3741</v>
      </c>
      <c r="H1687" s="144">
        <v>648018166006</v>
      </c>
      <c r="I1687" s="145">
        <v>127.95</v>
      </c>
      <c r="J1687" s="146">
        <v>0.44750000000000001</v>
      </c>
      <c r="K1687" s="147">
        <f t="shared" si="25"/>
        <v>70.692374999999998</v>
      </c>
    </row>
    <row r="1688" spans="1:11" ht="15.75">
      <c r="A1688" s="141"/>
      <c r="B1688" s="141"/>
      <c r="C1688" s="141"/>
      <c r="D1688" s="141" t="s">
        <v>3742</v>
      </c>
      <c r="E1688" s="141"/>
      <c r="F1688" s="141"/>
      <c r="G1688" s="141" t="s">
        <v>3743</v>
      </c>
      <c r="H1688" s="144">
        <v>648018047787</v>
      </c>
      <c r="I1688" s="145">
        <v>113.95</v>
      </c>
      <c r="J1688" s="146">
        <v>0.44750000000000001</v>
      </c>
      <c r="K1688" s="147">
        <f t="shared" si="25"/>
        <v>62.957374999999999</v>
      </c>
    </row>
    <row r="1689" spans="1:11" ht="15.75">
      <c r="A1689" s="141"/>
      <c r="B1689" s="141"/>
      <c r="C1689" s="141"/>
      <c r="D1689" s="141" t="s">
        <v>3744</v>
      </c>
      <c r="E1689" s="141"/>
      <c r="F1689" s="141"/>
      <c r="G1689" s="141" t="s">
        <v>3745</v>
      </c>
      <c r="H1689" s="144">
        <v>648018047794</v>
      </c>
      <c r="I1689" s="145">
        <v>113.95</v>
      </c>
      <c r="J1689" s="146">
        <v>0.44750000000000001</v>
      </c>
      <c r="K1689" s="147">
        <f t="shared" si="25"/>
        <v>62.957374999999999</v>
      </c>
    </row>
    <row r="1690" spans="1:11" ht="15.75">
      <c r="A1690" s="141"/>
      <c r="B1690" s="141"/>
      <c r="C1690" s="141"/>
      <c r="D1690" s="141" t="s">
        <v>3746</v>
      </c>
      <c r="E1690" s="141"/>
      <c r="F1690" s="141"/>
      <c r="G1690" s="141" t="s">
        <v>3747</v>
      </c>
      <c r="H1690" s="144">
        <v>648018092343</v>
      </c>
      <c r="I1690" s="145">
        <v>127.95</v>
      </c>
      <c r="J1690" s="146">
        <v>0.44750000000000001</v>
      </c>
      <c r="K1690" s="147">
        <f t="shared" si="25"/>
        <v>70.692374999999998</v>
      </c>
    </row>
    <row r="1691" spans="1:11" ht="15.75">
      <c r="A1691" s="141"/>
      <c r="B1691" s="141"/>
      <c r="C1691" s="141"/>
      <c r="D1691" s="141" t="s">
        <v>3748</v>
      </c>
      <c r="E1691" s="141"/>
      <c r="F1691" s="141"/>
      <c r="G1691" s="141" t="s">
        <v>3749</v>
      </c>
      <c r="H1691" s="144">
        <v>648018092350</v>
      </c>
      <c r="I1691" s="145">
        <v>127.95</v>
      </c>
      <c r="J1691" s="146">
        <v>0.44750000000000001</v>
      </c>
      <c r="K1691" s="147">
        <f t="shared" si="25"/>
        <v>70.692374999999998</v>
      </c>
    </row>
    <row r="1692" spans="1:11" ht="15.75">
      <c r="A1692" s="141"/>
      <c r="B1692" s="141"/>
      <c r="C1692" s="141"/>
      <c r="D1692" s="141" t="s">
        <v>3750</v>
      </c>
      <c r="E1692" s="141"/>
      <c r="F1692" s="141"/>
      <c r="G1692" s="141" t="s">
        <v>3751</v>
      </c>
      <c r="H1692" s="144">
        <v>648018092329</v>
      </c>
      <c r="I1692" s="145">
        <v>127.95</v>
      </c>
      <c r="J1692" s="146">
        <v>0.44750000000000001</v>
      </c>
      <c r="K1692" s="147">
        <f t="shared" si="25"/>
        <v>70.692374999999998</v>
      </c>
    </row>
    <row r="1693" spans="1:11" ht="15.75">
      <c r="A1693" s="141"/>
      <c r="B1693" s="141"/>
      <c r="C1693" s="141"/>
      <c r="D1693" s="141" t="s">
        <v>3752</v>
      </c>
      <c r="E1693" s="141"/>
      <c r="F1693" s="141"/>
      <c r="G1693" s="141" t="s">
        <v>3753</v>
      </c>
      <c r="H1693" s="144">
        <v>648018092336</v>
      </c>
      <c r="I1693" s="145">
        <v>127.95</v>
      </c>
      <c r="J1693" s="146">
        <v>0.44750000000000001</v>
      </c>
      <c r="K1693" s="147">
        <f t="shared" si="25"/>
        <v>70.692374999999998</v>
      </c>
    </row>
    <row r="1694" spans="1:11" ht="15.75">
      <c r="A1694" s="141"/>
      <c r="B1694" s="141"/>
      <c r="C1694" s="141"/>
      <c r="D1694" s="141" t="s">
        <v>3754</v>
      </c>
      <c r="E1694" s="141"/>
      <c r="F1694" s="141"/>
      <c r="G1694" s="141" t="s">
        <v>3755</v>
      </c>
      <c r="H1694" s="144">
        <v>648018127373</v>
      </c>
      <c r="I1694" s="145">
        <v>113.95</v>
      </c>
      <c r="J1694" s="146">
        <v>0.44750000000000001</v>
      </c>
      <c r="K1694" s="147">
        <f t="shared" ref="K1694:K1757" si="26">I1694-(I1694*0.4475)</f>
        <v>62.957374999999999</v>
      </c>
    </row>
    <row r="1695" spans="1:11" ht="15.75">
      <c r="A1695" s="141"/>
      <c r="B1695" s="141"/>
      <c r="C1695" s="141"/>
      <c r="D1695" s="141" t="s">
        <v>3756</v>
      </c>
      <c r="E1695" s="141"/>
      <c r="F1695" s="141"/>
      <c r="G1695" s="141" t="s">
        <v>3757</v>
      </c>
      <c r="H1695" s="144">
        <v>648018116926</v>
      </c>
      <c r="I1695" s="145">
        <v>113.95</v>
      </c>
      <c r="J1695" s="146">
        <v>0.44750000000000001</v>
      </c>
      <c r="K1695" s="147">
        <f t="shared" si="26"/>
        <v>62.957374999999999</v>
      </c>
    </row>
    <row r="1696" spans="1:11" ht="15.75">
      <c r="A1696" s="141"/>
      <c r="B1696" s="141"/>
      <c r="C1696" s="141"/>
      <c r="D1696" s="141" t="s">
        <v>3758</v>
      </c>
      <c r="E1696" s="141"/>
      <c r="F1696" s="141"/>
      <c r="G1696" s="141" t="s">
        <v>3759</v>
      </c>
      <c r="H1696" s="144">
        <v>648018127380</v>
      </c>
      <c r="I1696" s="145">
        <v>127.95</v>
      </c>
      <c r="J1696" s="146">
        <v>0.44750000000000001</v>
      </c>
      <c r="K1696" s="147">
        <f t="shared" si="26"/>
        <v>70.692374999999998</v>
      </c>
    </row>
    <row r="1697" spans="1:11" ht="15.75">
      <c r="A1697" s="141"/>
      <c r="B1697" s="141"/>
      <c r="C1697" s="141"/>
      <c r="D1697" s="141" t="s">
        <v>3760</v>
      </c>
      <c r="E1697" s="141"/>
      <c r="F1697" s="141"/>
      <c r="G1697" s="141" t="s">
        <v>3761</v>
      </c>
      <c r="H1697" s="144">
        <v>648018117350</v>
      </c>
      <c r="I1697" s="145">
        <v>127.95</v>
      </c>
      <c r="J1697" s="146">
        <v>0.44750000000000001</v>
      </c>
      <c r="K1697" s="147">
        <f t="shared" si="26"/>
        <v>70.692374999999998</v>
      </c>
    </row>
    <row r="1698" spans="1:11" ht="15.75">
      <c r="A1698" s="141"/>
      <c r="B1698" s="141"/>
      <c r="C1698" s="141"/>
      <c r="D1698" s="141" t="s">
        <v>3762</v>
      </c>
      <c r="E1698" s="141"/>
      <c r="F1698" s="141"/>
      <c r="G1698" s="141" t="s">
        <v>3763</v>
      </c>
      <c r="H1698" s="144">
        <v>648018127397</v>
      </c>
      <c r="I1698" s="145">
        <v>127.95</v>
      </c>
      <c r="J1698" s="146">
        <v>0.44750000000000001</v>
      </c>
      <c r="K1698" s="147">
        <f t="shared" si="26"/>
        <v>70.692374999999998</v>
      </c>
    </row>
    <row r="1699" spans="1:11" ht="15.75">
      <c r="A1699" s="141"/>
      <c r="B1699" s="141"/>
      <c r="C1699" s="141"/>
      <c r="D1699" s="141" t="s">
        <v>3764</v>
      </c>
      <c r="E1699" s="141"/>
      <c r="F1699" s="141"/>
      <c r="G1699" s="141" t="s">
        <v>3765</v>
      </c>
      <c r="H1699" s="144">
        <v>648018117367</v>
      </c>
      <c r="I1699" s="145">
        <v>127.95</v>
      </c>
      <c r="J1699" s="146">
        <v>0.44750000000000001</v>
      </c>
      <c r="K1699" s="147">
        <f t="shared" si="26"/>
        <v>70.692374999999998</v>
      </c>
    </row>
    <row r="1700" spans="1:11" ht="15.75">
      <c r="A1700" s="141"/>
      <c r="B1700" s="141"/>
      <c r="C1700" s="141"/>
      <c r="D1700" s="141" t="s">
        <v>3766</v>
      </c>
      <c r="E1700" s="141"/>
      <c r="F1700" s="141"/>
      <c r="G1700" s="141" t="s">
        <v>3767</v>
      </c>
      <c r="H1700" s="144">
        <v>648018134760</v>
      </c>
      <c r="I1700" s="145">
        <v>113.95</v>
      </c>
      <c r="J1700" s="146">
        <v>0.44750000000000001</v>
      </c>
      <c r="K1700" s="147">
        <f t="shared" si="26"/>
        <v>62.957374999999999</v>
      </c>
    </row>
    <row r="1701" spans="1:11" ht="15.75">
      <c r="A1701" s="141"/>
      <c r="B1701" s="141"/>
      <c r="C1701" s="141"/>
      <c r="D1701" s="141" t="s">
        <v>3768</v>
      </c>
      <c r="E1701" s="141"/>
      <c r="F1701" s="141"/>
      <c r="G1701" s="141" t="s">
        <v>3769</v>
      </c>
      <c r="H1701" s="144">
        <v>648018134777</v>
      </c>
      <c r="I1701" s="145">
        <v>113.95</v>
      </c>
      <c r="J1701" s="146">
        <v>0.44750000000000001</v>
      </c>
      <c r="K1701" s="147">
        <f t="shared" si="26"/>
        <v>62.957374999999999</v>
      </c>
    </row>
    <row r="1702" spans="1:11" ht="15.75">
      <c r="A1702" s="141"/>
      <c r="B1702" s="141"/>
      <c r="C1702" s="141"/>
      <c r="D1702" s="141" t="s">
        <v>3770</v>
      </c>
      <c r="E1702" s="141"/>
      <c r="F1702" s="141"/>
      <c r="G1702" s="141" t="s">
        <v>3771</v>
      </c>
      <c r="H1702" s="144">
        <v>648018134784</v>
      </c>
      <c r="I1702" s="145">
        <v>127.95</v>
      </c>
      <c r="J1702" s="146">
        <v>0.44750000000000001</v>
      </c>
      <c r="K1702" s="147">
        <f t="shared" si="26"/>
        <v>70.692374999999998</v>
      </c>
    </row>
    <row r="1703" spans="1:11" ht="15.75">
      <c r="A1703" s="141"/>
      <c r="B1703" s="141"/>
      <c r="C1703" s="141"/>
      <c r="D1703" s="141" t="s">
        <v>3772</v>
      </c>
      <c r="E1703" s="141"/>
      <c r="F1703" s="141"/>
      <c r="G1703" s="141" t="s">
        <v>3773</v>
      </c>
      <c r="H1703" s="144">
        <v>648018134791</v>
      </c>
      <c r="I1703" s="145">
        <v>127.95</v>
      </c>
      <c r="J1703" s="146">
        <v>0.44750000000000001</v>
      </c>
      <c r="K1703" s="147">
        <f t="shared" si="26"/>
        <v>70.692374999999998</v>
      </c>
    </row>
    <row r="1704" spans="1:11" ht="15.75">
      <c r="A1704" s="141"/>
      <c r="B1704" s="141"/>
      <c r="C1704" s="141"/>
      <c r="D1704" s="141" t="s">
        <v>3774</v>
      </c>
      <c r="E1704" s="141"/>
      <c r="F1704" s="141"/>
      <c r="G1704" s="141" t="s">
        <v>3775</v>
      </c>
      <c r="H1704" s="144">
        <v>648018134807</v>
      </c>
      <c r="I1704" s="145">
        <v>127.95</v>
      </c>
      <c r="J1704" s="146">
        <v>0.44750000000000001</v>
      </c>
      <c r="K1704" s="147">
        <f t="shared" si="26"/>
        <v>70.692374999999998</v>
      </c>
    </row>
    <row r="1705" spans="1:11" ht="15.75">
      <c r="A1705" s="141"/>
      <c r="B1705" s="141"/>
      <c r="C1705" s="141"/>
      <c r="D1705" s="141" t="s">
        <v>3776</v>
      </c>
      <c r="E1705" s="141"/>
      <c r="F1705" s="141"/>
      <c r="G1705" s="141" t="s">
        <v>3777</v>
      </c>
      <c r="H1705" s="144">
        <v>648018134814</v>
      </c>
      <c r="I1705" s="145">
        <v>127.95</v>
      </c>
      <c r="J1705" s="146">
        <v>0.44750000000000001</v>
      </c>
      <c r="K1705" s="147">
        <f t="shared" si="26"/>
        <v>70.692374999999998</v>
      </c>
    </row>
    <row r="1706" spans="1:11" ht="15.75">
      <c r="A1706" s="141"/>
      <c r="B1706" s="141"/>
      <c r="C1706" s="141"/>
      <c r="D1706" s="141" t="s">
        <v>3778</v>
      </c>
      <c r="E1706" s="141"/>
      <c r="F1706" s="141"/>
      <c r="G1706" s="141" t="s">
        <v>3779</v>
      </c>
      <c r="H1706" s="144">
        <v>648018046957</v>
      </c>
      <c r="I1706" s="145">
        <v>113.95</v>
      </c>
      <c r="J1706" s="146">
        <v>0.44750000000000001</v>
      </c>
      <c r="K1706" s="147">
        <f t="shared" si="26"/>
        <v>62.957374999999999</v>
      </c>
    </row>
    <row r="1707" spans="1:11" ht="15.75">
      <c r="A1707" s="141"/>
      <c r="B1707" s="141"/>
      <c r="C1707" s="141"/>
      <c r="D1707" s="141" t="s">
        <v>3780</v>
      </c>
      <c r="E1707" s="141"/>
      <c r="F1707" s="141"/>
      <c r="G1707" s="141" t="s">
        <v>3781</v>
      </c>
      <c r="H1707" s="144">
        <v>648018046940</v>
      </c>
      <c r="I1707" s="145">
        <v>113.95</v>
      </c>
      <c r="J1707" s="146">
        <v>0.44750000000000001</v>
      </c>
      <c r="K1707" s="147">
        <f t="shared" si="26"/>
        <v>62.957374999999999</v>
      </c>
    </row>
    <row r="1708" spans="1:11" ht="15.75">
      <c r="A1708" s="141"/>
      <c r="B1708" s="141"/>
      <c r="C1708" s="141"/>
      <c r="D1708" s="141" t="s">
        <v>3782</v>
      </c>
      <c r="E1708" s="141"/>
      <c r="F1708" s="141"/>
      <c r="G1708" s="141" t="s">
        <v>3783</v>
      </c>
      <c r="H1708" s="144">
        <v>648018102820</v>
      </c>
      <c r="I1708" s="145">
        <v>127.95</v>
      </c>
      <c r="J1708" s="146">
        <v>0.44750000000000001</v>
      </c>
      <c r="K1708" s="147">
        <f t="shared" si="26"/>
        <v>70.692374999999998</v>
      </c>
    </row>
    <row r="1709" spans="1:11" ht="15.75">
      <c r="A1709" s="141"/>
      <c r="B1709" s="141"/>
      <c r="C1709" s="141"/>
      <c r="D1709" s="141" t="s">
        <v>3784</v>
      </c>
      <c r="E1709" s="141"/>
      <c r="F1709" s="141"/>
      <c r="G1709" s="141" t="s">
        <v>3785</v>
      </c>
      <c r="H1709" s="144">
        <v>648018102837</v>
      </c>
      <c r="I1709" s="145">
        <v>127.95</v>
      </c>
      <c r="J1709" s="146">
        <v>0.44750000000000001</v>
      </c>
      <c r="K1709" s="147">
        <f t="shared" si="26"/>
        <v>70.692374999999998</v>
      </c>
    </row>
    <row r="1710" spans="1:11" ht="15.75">
      <c r="A1710" s="141"/>
      <c r="B1710" s="141"/>
      <c r="C1710" s="141"/>
      <c r="D1710" s="141" t="s">
        <v>3786</v>
      </c>
      <c r="E1710" s="141"/>
      <c r="F1710" s="141"/>
      <c r="G1710" s="141" t="s">
        <v>3787</v>
      </c>
      <c r="H1710" s="144">
        <v>648018102844</v>
      </c>
      <c r="I1710" s="145">
        <v>127.95</v>
      </c>
      <c r="J1710" s="146">
        <v>0.44750000000000001</v>
      </c>
      <c r="K1710" s="147">
        <f t="shared" si="26"/>
        <v>70.692374999999998</v>
      </c>
    </row>
    <row r="1711" spans="1:11" ht="15.75">
      <c r="A1711" s="141"/>
      <c r="B1711" s="141"/>
      <c r="C1711" s="141"/>
      <c r="D1711" s="141" t="s">
        <v>3788</v>
      </c>
      <c r="E1711" s="141"/>
      <c r="F1711" s="141"/>
      <c r="G1711" s="141" t="s">
        <v>3789</v>
      </c>
      <c r="H1711" s="144">
        <v>648018102851</v>
      </c>
      <c r="I1711" s="145">
        <v>127.95</v>
      </c>
      <c r="J1711" s="146">
        <v>0.44750000000000001</v>
      </c>
      <c r="K1711" s="147">
        <f t="shared" si="26"/>
        <v>70.692374999999998</v>
      </c>
    </row>
    <row r="1712" spans="1:11" ht="15.75">
      <c r="A1712" s="141"/>
      <c r="B1712" s="141"/>
      <c r="C1712" s="141"/>
      <c r="D1712" s="141" t="s">
        <v>3790</v>
      </c>
      <c r="E1712" s="141"/>
      <c r="F1712" s="141"/>
      <c r="G1712" s="141" t="s">
        <v>3791</v>
      </c>
      <c r="H1712" s="144">
        <v>648018128509</v>
      </c>
      <c r="I1712" s="145">
        <v>113.95</v>
      </c>
      <c r="J1712" s="146">
        <v>0.44750000000000001</v>
      </c>
      <c r="K1712" s="147">
        <f t="shared" si="26"/>
        <v>62.957374999999999</v>
      </c>
    </row>
    <row r="1713" spans="1:11" ht="15.75">
      <c r="A1713" s="141"/>
      <c r="B1713" s="141"/>
      <c r="C1713" s="141"/>
      <c r="D1713" s="141" t="s">
        <v>3792</v>
      </c>
      <c r="E1713" s="141"/>
      <c r="F1713" s="141"/>
      <c r="G1713" s="141" t="s">
        <v>3793</v>
      </c>
      <c r="H1713" s="144">
        <v>648018128493</v>
      </c>
      <c r="I1713" s="145">
        <v>113.95</v>
      </c>
      <c r="J1713" s="146">
        <v>0.44750000000000001</v>
      </c>
      <c r="K1713" s="147">
        <f t="shared" si="26"/>
        <v>62.957374999999999</v>
      </c>
    </row>
    <row r="1714" spans="1:11" ht="15.75">
      <c r="A1714" s="141"/>
      <c r="B1714" s="141"/>
      <c r="C1714" s="141"/>
      <c r="D1714" s="141" t="s">
        <v>3794</v>
      </c>
      <c r="E1714" s="141"/>
      <c r="F1714" s="141"/>
      <c r="G1714" s="141" t="s">
        <v>3795</v>
      </c>
      <c r="H1714" s="144">
        <v>648018053436</v>
      </c>
      <c r="I1714" s="145">
        <v>113.95</v>
      </c>
      <c r="J1714" s="146">
        <v>0.44750000000000001</v>
      </c>
      <c r="K1714" s="147">
        <f t="shared" si="26"/>
        <v>62.957374999999999</v>
      </c>
    </row>
    <row r="1715" spans="1:11" ht="15.75">
      <c r="A1715" s="141"/>
      <c r="B1715" s="141"/>
      <c r="C1715" s="141"/>
      <c r="D1715" s="141" t="s">
        <v>3796</v>
      </c>
      <c r="E1715" s="141"/>
      <c r="F1715" s="141"/>
      <c r="G1715" s="141" t="s">
        <v>3797</v>
      </c>
      <c r="H1715" s="144">
        <v>648018053429</v>
      </c>
      <c r="I1715" s="145">
        <v>113.95</v>
      </c>
      <c r="J1715" s="146">
        <v>0.44750000000000001</v>
      </c>
      <c r="K1715" s="147">
        <f t="shared" si="26"/>
        <v>62.957374999999999</v>
      </c>
    </row>
    <row r="1716" spans="1:11" ht="15.75">
      <c r="A1716" s="141"/>
      <c r="B1716" s="141"/>
      <c r="C1716" s="141"/>
      <c r="D1716" s="141" t="s">
        <v>3798</v>
      </c>
      <c r="E1716" s="141"/>
      <c r="F1716" s="141"/>
      <c r="G1716" s="141" t="s">
        <v>3799</v>
      </c>
      <c r="H1716" s="144">
        <v>648018090455</v>
      </c>
      <c r="I1716" s="145">
        <v>127.95</v>
      </c>
      <c r="J1716" s="146">
        <v>0.44750000000000001</v>
      </c>
      <c r="K1716" s="147">
        <f t="shared" si="26"/>
        <v>70.692374999999998</v>
      </c>
    </row>
    <row r="1717" spans="1:11" ht="15.75">
      <c r="A1717" s="141"/>
      <c r="B1717" s="141"/>
      <c r="C1717" s="141"/>
      <c r="D1717" s="141" t="s">
        <v>3800</v>
      </c>
      <c r="E1717" s="141"/>
      <c r="F1717" s="141"/>
      <c r="G1717" s="141" t="s">
        <v>3801</v>
      </c>
      <c r="H1717" s="144">
        <v>648018090462</v>
      </c>
      <c r="I1717" s="145">
        <v>127.95</v>
      </c>
      <c r="J1717" s="146">
        <v>0.44750000000000001</v>
      </c>
      <c r="K1717" s="147">
        <f t="shared" si="26"/>
        <v>70.692374999999998</v>
      </c>
    </row>
    <row r="1718" spans="1:11" ht="15.75">
      <c r="A1718" s="141"/>
      <c r="B1718" s="141"/>
      <c r="C1718" s="141"/>
      <c r="D1718" s="141" t="s">
        <v>3802</v>
      </c>
      <c r="E1718" s="141"/>
      <c r="F1718" s="141"/>
      <c r="G1718" s="141" t="s">
        <v>3803</v>
      </c>
      <c r="H1718" s="144">
        <v>648018090431</v>
      </c>
      <c r="I1718" s="145">
        <v>127.95</v>
      </c>
      <c r="J1718" s="146">
        <v>0.44750000000000001</v>
      </c>
      <c r="K1718" s="147">
        <f t="shared" si="26"/>
        <v>70.692374999999998</v>
      </c>
    </row>
    <row r="1719" spans="1:11" ht="15.75">
      <c r="A1719" s="141"/>
      <c r="B1719" s="141"/>
      <c r="C1719" s="141"/>
      <c r="D1719" s="141" t="s">
        <v>3804</v>
      </c>
      <c r="E1719" s="141"/>
      <c r="F1719" s="141"/>
      <c r="G1719" s="141" t="s">
        <v>3805</v>
      </c>
      <c r="H1719" s="144">
        <v>648018090448</v>
      </c>
      <c r="I1719" s="145">
        <v>127.95</v>
      </c>
      <c r="J1719" s="146">
        <v>0.44750000000000001</v>
      </c>
      <c r="K1719" s="147">
        <f t="shared" si="26"/>
        <v>70.692374999999998</v>
      </c>
    </row>
    <row r="1720" spans="1:11" ht="15.75">
      <c r="A1720" s="141"/>
      <c r="B1720" s="141"/>
      <c r="C1720" s="141"/>
      <c r="D1720" s="141" t="s">
        <v>3806</v>
      </c>
      <c r="E1720" s="141"/>
      <c r="F1720" s="141"/>
      <c r="G1720" s="141" t="s">
        <v>3807</v>
      </c>
      <c r="H1720" s="144">
        <v>648018202544</v>
      </c>
      <c r="I1720" s="145">
        <v>113.95</v>
      </c>
      <c r="J1720" s="146">
        <v>0.44750000000000001</v>
      </c>
      <c r="K1720" s="147">
        <f t="shared" si="26"/>
        <v>62.957374999999999</v>
      </c>
    </row>
    <row r="1721" spans="1:11" ht="15.75">
      <c r="A1721" s="141"/>
      <c r="B1721" s="141"/>
      <c r="C1721" s="141"/>
      <c r="D1721" s="141" t="s">
        <v>3808</v>
      </c>
      <c r="E1721" s="141"/>
      <c r="F1721" s="141"/>
      <c r="G1721" s="141" t="s">
        <v>3809</v>
      </c>
      <c r="H1721" s="144">
        <v>648018202551</v>
      </c>
      <c r="I1721" s="145">
        <v>113.95</v>
      </c>
      <c r="J1721" s="146">
        <v>0.44750000000000001</v>
      </c>
      <c r="K1721" s="147">
        <f t="shared" si="26"/>
        <v>62.957374999999999</v>
      </c>
    </row>
    <row r="1722" spans="1:11" ht="15.75">
      <c r="A1722" s="141"/>
      <c r="B1722" s="174"/>
      <c r="C1722" s="141"/>
      <c r="D1722" s="141" t="s">
        <v>3810</v>
      </c>
      <c r="E1722" s="141"/>
      <c r="F1722" s="141"/>
      <c r="G1722" s="141" t="s">
        <v>3811</v>
      </c>
      <c r="H1722" s="144">
        <v>648018202568</v>
      </c>
      <c r="I1722" s="145">
        <v>127.95</v>
      </c>
      <c r="J1722" s="146">
        <v>0.44750000000000001</v>
      </c>
      <c r="K1722" s="147">
        <f t="shared" si="26"/>
        <v>70.692374999999998</v>
      </c>
    </row>
    <row r="1723" spans="1:11" ht="15.75">
      <c r="A1723" s="141"/>
      <c r="B1723" s="174"/>
      <c r="C1723" s="141"/>
      <c r="D1723" s="141" t="s">
        <v>3812</v>
      </c>
      <c r="E1723" s="141"/>
      <c r="F1723" s="141"/>
      <c r="G1723" s="141" t="s">
        <v>3813</v>
      </c>
      <c r="H1723" s="144">
        <v>648018202575</v>
      </c>
      <c r="I1723" s="145">
        <v>127.95</v>
      </c>
      <c r="J1723" s="146">
        <v>0.44750000000000001</v>
      </c>
      <c r="K1723" s="147">
        <f t="shared" si="26"/>
        <v>70.692374999999998</v>
      </c>
    </row>
    <row r="1724" spans="1:11" ht="15.75">
      <c r="A1724" s="141"/>
      <c r="B1724" s="174"/>
      <c r="C1724" s="141"/>
      <c r="D1724" s="141" t="s">
        <v>3814</v>
      </c>
      <c r="E1724" s="141"/>
      <c r="F1724" s="141"/>
      <c r="G1724" s="141" t="s">
        <v>3815</v>
      </c>
      <c r="H1724" s="144">
        <v>648018202582</v>
      </c>
      <c r="I1724" s="145">
        <v>127.95</v>
      </c>
      <c r="J1724" s="146">
        <v>0.44750000000000001</v>
      </c>
      <c r="K1724" s="147">
        <f t="shared" si="26"/>
        <v>70.692374999999998</v>
      </c>
    </row>
    <row r="1725" spans="1:11" ht="15.75">
      <c r="A1725" s="141"/>
      <c r="B1725" s="174"/>
      <c r="C1725" s="141"/>
      <c r="D1725" s="143" t="s">
        <v>3816</v>
      </c>
      <c r="E1725" s="141"/>
      <c r="F1725" s="141"/>
      <c r="G1725" s="141" t="s">
        <v>3817</v>
      </c>
      <c r="H1725" s="144">
        <v>648018202599</v>
      </c>
      <c r="I1725" s="145">
        <v>127.95</v>
      </c>
      <c r="J1725" s="146">
        <v>0.44750000000000001</v>
      </c>
      <c r="K1725" s="147">
        <f t="shared" si="26"/>
        <v>70.692374999999998</v>
      </c>
    </row>
    <row r="1726" spans="1:11" ht="15.75">
      <c r="A1726" s="141"/>
      <c r="B1726" s="174"/>
      <c r="C1726" s="141"/>
      <c r="D1726" s="141" t="s">
        <v>3818</v>
      </c>
      <c r="E1726" s="141"/>
      <c r="F1726" s="141"/>
      <c r="G1726" s="141" t="s">
        <v>3819</v>
      </c>
      <c r="H1726" s="144">
        <v>604544618105</v>
      </c>
      <c r="I1726" s="145">
        <v>113.95</v>
      </c>
      <c r="J1726" s="146">
        <v>0.44750000000000001</v>
      </c>
      <c r="K1726" s="147">
        <f t="shared" si="26"/>
        <v>62.957374999999999</v>
      </c>
    </row>
    <row r="1727" spans="1:11" ht="15.75">
      <c r="A1727" s="141"/>
      <c r="B1727" s="174"/>
      <c r="C1727" s="141"/>
      <c r="D1727" s="141" t="s">
        <v>3820</v>
      </c>
      <c r="E1727" s="141"/>
      <c r="F1727" s="141"/>
      <c r="G1727" s="141" t="s">
        <v>3819</v>
      </c>
      <c r="H1727" s="144">
        <v>604544618099</v>
      </c>
      <c r="I1727" s="145">
        <v>113.95</v>
      </c>
      <c r="J1727" s="146">
        <v>0.44750000000000001</v>
      </c>
      <c r="K1727" s="147">
        <f t="shared" si="26"/>
        <v>62.957374999999999</v>
      </c>
    </row>
    <row r="1728" spans="1:11" ht="15.75">
      <c r="A1728" s="141"/>
      <c r="B1728" s="174"/>
      <c r="C1728" s="141"/>
      <c r="D1728" s="141" t="s">
        <v>3821</v>
      </c>
      <c r="E1728" s="141"/>
      <c r="F1728" s="141"/>
      <c r="G1728" s="141" t="s">
        <v>3822</v>
      </c>
      <c r="H1728" s="144">
        <v>604544624564</v>
      </c>
      <c r="I1728" s="145">
        <v>113.95</v>
      </c>
      <c r="J1728" s="146">
        <v>0.44750000000000001</v>
      </c>
      <c r="K1728" s="147">
        <f t="shared" si="26"/>
        <v>62.957374999999999</v>
      </c>
    </row>
    <row r="1729" spans="1:11" ht="15.75">
      <c r="A1729" s="141"/>
      <c r="B1729" s="174"/>
      <c r="C1729" s="141"/>
      <c r="D1729" s="141" t="s">
        <v>3823</v>
      </c>
      <c r="E1729" s="141"/>
      <c r="F1729" s="141"/>
      <c r="G1729" s="141" t="s">
        <v>3824</v>
      </c>
      <c r="H1729" s="144">
        <v>604544624557</v>
      </c>
      <c r="I1729" s="145">
        <v>113.95</v>
      </c>
      <c r="J1729" s="146">
        <v>0.44750000000000001</v>
      </c>
      <c r="K1729" s="147">
        <f t="shared" si="26"/>
        <v>62.957374999999999</v>
      </c>
    </row>
    <row r="1730" spans="1:11" ht="15.75">
      <c r="A1730" s="141"/>
      <c r="B1730" s="141"/>
      <c r="C1730" s="141"/>
      <c r="D1730" s="141" t="s">
        <v>3825</v>
      </c>
      <c r="E1730" s="141"/>
      <c r="F1730" s="141"/>
      <c r="G1730" s="141" t="s">
        <v>3826</v>
      </c>
      <c r="H1730" s="144">
        <v>648018048777</v>
      </c>
      <c r="I1730" s="145">
        <v>113.95</v>
      </c>
      <c r="J1730" s="146">
        <v>0.44750000000000001</v>
      </c>
      <c r="K1730" s="147">
        <f t="shared" si="26"/>
        <v>62.957374999999999</v>
      </c>
    </row>
    <row r="1731" spans="1:11" ht="15.75">
      <c r="A1731" s="141"/>
      <c r="B1731" s="141"/>
      <c r="C1731" s="141"/>
      <c r="D1731" s="141" t="s">
        <v>3827</v>
      </c>
      <c r="E1731" s="141"/>
      <c r="F1731" s="141"/>
      <c r="G1731" s="141" t="s">
        <v>3826</v>
      </c>
      <c r="H1731" s="144">
        <v>648018048760</v>
      </c>
      <c r="I1731" s="145">
        <v>113.95</v>
      </c>
      <c r="J1731" s="146">
        <v>0.44750000000000001</v>
      </c>
      <c r="K1731" s="147">
        <f t="shared" si="26"/>
        <v>62.957374999999999</v>
      </c>
    </row>
    <row r="1732" spans="1:11" ht="15.75">
      <c r="A1732" s="141"/>
      <c r="B1732" s="141"/>
      <c r="C1732" s="141"/>
      <c r="D1732" s="141" t="s">
        <v>3828</v>
      </c>
      <c r="E1732" s="141"/>
      <c r="F1732" s="141"/>
      <c r="G1732" s="141" t="s">
        <v>3829</v>
      </c>
      <c r="H1732" s="144">
        <v>648018102868</v>
      </c>
      <c r="I1732" s="145">
        <v>127.95</v>
      </c>
      <c r="J1732" s="146">
        <v>0.44750000000000001</v>
      </c>
      <c r="K1732" s="147">
        <f t="shared" si="26"/>
        <v>70.692374999999998</v>
      </c>
    </row>
    <row r="1733" spans="1:11" ht="15.75">
      <c r="A1733" s="141"/>
      <c r="B1733" s="141"/>
      <c r="C1733" s="141"/>
      <c r="D1733" s="141" t="s">
        <v>3830</v>
      </c>
      <c r="E1733" s="141"/>
      <c r="F1733" s="141"/>
      <c r="G1733" s="141" t="s">
        <v>3829</v>
      </c>
      <c r="H1733" s="144">
        <v>648018102875</v>
      </c>
      <c r="I1733" s="145">
        <v>127.95</v>
      </c>
      <c r="J1733" s="146">
        <v>0.44750000000000001</v>
      </c>
      <c r="K1733" s="147">
        <f t="shared" si="26"/>
        <v>70.692374999999998</v>
      </c>
    </row>
    <row r="1734" spans="1:11" ht="15.75">
      <c r="A1734" s="141"/>
      <c r="B1734" s="141"/>
      <c r="C1734" s="141"/>
      <c r="D1734" s="141" t="s">
        <v>3831</v>
      </c>
      <c r="E1734" s="141"/>
      <c r="F1734" s="141"/>
      <c r="G1734" s="141" t="s">
        <v>3832</v>
      </c>
      <c r="H1734" s="144">
        <v>648018102882</v>
      </c>
      <c r="I1734" s="145">
        <v>127.95</v>
      </c>
      <c r="J1734" s="146">
        <v>0.44750000000000001</v>
      </c>
      <c r="K1734" s="147">
        <f t="shared" si="26"/>
        <v>70.692374999999998</v>
      </c>
    </row>
    <row r="1735" spans="1:11" ht="15.75">
      <c r="A1735" s="141"/>
      <c r="B1735" s="141"/>
      <c r="C1735" s="141"/>
      <c r="D1735" s="141" t="s">
        <v>3833</v>
      </c>
      <c r="E1735" s="141"/>
      <c r="F1735" s="141"/>
      <c r="G1735" s="141" t="s">
        <v>3832</v>
      </c>
      <c r="H1735" s="144">
        <v>648018102912</v>
      </c>
      <c r="I1735" s="145">
        <v>127.95</v>
      </c>
      <c r="J1735" s="146">
        <v>0.44750000000000001</v>
      </c>
      <c r="K1735" s="147">
        <f t="shared" si="26"/>
        <v>70.692374999999998</v>
      </c>
    </row>
    <row r="1736" spans="1:11" ht="15.75">
      <c r="A1736" s="141"/>
      <c r="B1736" s="141"/>
      <c r="C1736" s="141"/>
      <c r="D1736" s="141" t="s">
        <v>3834</v>
      </c>
      <c r="E1736" s="141"/>
      <c r="F1736" s="141"/>
      <c r="G1736" s="141" t="s">
        <v>3835</v>
      </c>
      <c r="H1736" s="144">
        <v>648018170157</v>
      </c>
      <c r="I1736" s="145">
        <v>113.95</v>
      </c>
      <c r="J1736" s="146">
        <v>0.44750000000000001</v>
      </c>
      <c r="K1736" s="147">
        <f t="shared" si="26"/>
        <v>62.957374999999999</v>
      </c>
    </row>
    <row r="1737" spans="1:11" ht="15.75">
      <c r="A1737" s="141"/>
      <c r="B1737" s="141"/>
      <c r="C1737" s="141"/>
      <c r="D1737" s="141" t="s">
        <v>3836</v>
      </c>
      <c r="E1737" s="141"/>
      <c r="F1737" s="141"/>
      <c r="G1737" s="141" t="s">
        <v>3835</v>
      </c>
      <c r="H1737" s="144">
        <v>648018166044</v>
      </c>
      <c r="I1737" s="145">
        <v>113.95</v>
      </c>
      <c r="J1737" s="146">
        <v>0.44750000000000001</v>
      </c>
      <c r="K1737" s="147">
        <f t="shared" si="26"/>
        <v>62.957374999999999</v>
      </c>
    </row>
    <row r="1738" spans="1:11" ht="15.75">
      <c r="A1738" s="141"/>
      <c r="B1738" s="141"/>
      <c r="C1738" s="141"/>
      <c r="D1738" s="141" t="s">
        <v>3837</v>
      </c>
      <c r="E1738" s="141"/>
      <c r="F1738" s="141"/>
      <c r="G1738" s="141" t="s">
        <v>3838</v>
      </c>
      <c r="H1738" s="144">
        <v>648018195679</v>
      </c>
      <c r="I1738" s="145">
        <v>127.95</v>
      </c>
      <c r="J1738" s="146">
        <v>0.44750000000000001</v>
      </c>
      <c r="K1738" s="147">
        <f t="shared" si="26"/>
        <v>70.692374999999998</v>
      </c>
    </row>
    <row r="1739" spans="1:11" ht="15.75">
      <c r="A1739" s="141"/>
      <c r="B1739" s="141"/>
      <c r="C1739" s="141"/>
      <c r="D1739" s="141" t="s">
        <v>3839</v>
      </c>
      <c r="E1739" s="141"/>
      <c r="F1739" s="141"/>
      <c r="G1739" s="141" t="s">
        <v>3838</v>
      </c>
      <c r="H1739" s="144">
        <v>648018166051</v>
      </c>
      <c r="I1739" s="145">
        <v>127.95</v>
      </c>
      <c r="J1739" s="146">
        <v>0.44750000000000001</v>
      </c>
      <c r="K1739" s="147">
        <f t="shared" si="26"/>
        <v>70.692374999999998</v>
      </c>
    </row>
    <row r="1740" spans="1:11" ht="15.75">
      <c r="A1740" s="141"/>
      <c r="B1740" s="141"/>
      <c r="C1740" s="141"/>
      <c r="D1740" s="141" t="s">
        <v>3840</v>
      </c>
      <c r="E1740" s="141"/>
      <c r="F1740" s="141"/>
      <c r="G1740" s="141" t="s">
        <v>3841</v>
      </c>
      <c r="H1740" s="144">
        <v>648018195686</v>
      </c>
      <c r="I1740" s="145">
        <v>127.95</v>
      </c>
      <c r="J1740" s="146">
        <v>0.44750000000000001</v>
      </c>
      <c r="K1740" s="147">
        <f t="shared" si="26"/>
        <v>70.692374999999998</v>
      </c>
    </row>
    <row r="1741" spans="1:11" ht="15.75">
      <c r="A1741" s="141"/>
      <c r="B1741" s="141"/>
      <c r="C1741" s="141"/>
      <c r="D1741" s="141" t="s">
        <v>3842</v>
      </c>
      <c r="E1741" s="141"/>
      <c r="F1741" s="141"/>
      <c r="G1741" s="141" t="s">
        <v>3841</v>
      </c>
      <c r="H1741" s="144">
        <v>648018166068</v>
      </c>
      <c r="I1741" s="145">
        <v>127.95</v>
      </c>
      <c r="J1741" s="146">
        <v>0.44750000000000001</v>
      </c>
      <c r="K1741" s="147">
        <f t="shared" si="26"/>
        <v>70.692374999999998</v>
      </c>
    </row>
    <row r="1742" spans="1:11" ht="15.75">
      <c r="A1742" s="141"/>
      <c r="B1742" s="141"/>
      <c r="C1742" s="141"/>
      <c r="D1742" s="141" t="s">
        <v>3843</v>
      </c>
      <c r="E1742" s="141"/>
      <c r="F1742" s="141"/>
      <c r="G1742" s="141" t="s">
        <v>3844</v>
      </c>
      <c r="H1742" s="144">
        <v>648018145414</v>
      </c>
      <c r="I1742" s="145">
        <v>113.95</v>
      </c>
      <c r="J1742" s="146">
        <v>0.44750000000000001</v>
      </c>
      <c r="K1742" s="147">
        <f t="shared" si="26"/>
        <v>62.957374999999999</v>
      </c>
    </row>
    <row r="1743" spans="1:11" ht="15.75">
      <c r="A1743" s="141"/>
      <c r="B1743" s="141"/>
      <c r="C1743" s="141"/>
      <c r="D1743" s="141" t="s">
        <v>3845</v>
      </c>
      <c r="E1743" s="141"/>
      <c r="F1743" s="141"/>
      <c r="G1743" s="141" t="s">
        <v>3846</v>
      </c>
      <c r="H1743" s="144">
        <v>648018133596</v>
      </c>
      <c r="I1743" s="145">
        <v>113.95</v>
      </c>
      <c r="J1743" s="146">
        <v>0.44750000000000001</v>
      </c>
      <c r="K1743" s="147">
        <f t="shared" si="26"/>
        <v>62.957374999999999</v>
      </c>
    </row>
    <row r="1744" spans="1:11" ht="15.75">
      <c r="A1744" s="141"/>
      <c r="B1744" s="141"/>
      <c r="C1744" s="141"/>
      <c r="D1744" s="141" t="s">
        <v>3847</v>
      </c>
      <c r="E1744" s="141"/>
      <c r="F1744" s="141"/>
      <c r="G1744" s="141" t="s">
        <v>3844</v>
      </c>
      <c r="H1744" s="144">
        <v>648018163210</v>
      </c>
      <c r="I1744" s="145">
        <v>127.95</v>
      </c>
      <c r="J1744" s="146">
        <v>0.44750000000000001</v>
      </c>
      <c r="K1744" s="147">
        <f t="shared" si="26"/>
        <v>70.692374999999998</v>
      </c>
    </row>
    <row r="1745" spans="1:11" ht="15.75">
      <c r="A1745" s="141"/>
      <c r="B1745" s="141"/>
      <c r="C1745" s="141"/>
      <c r="D1745" s="141" t="s">
        <v>3848</v>
      </c>
      <c r="E1745" s="141"/>
      <c r="F1745" s="141"/>
      <c r="G1745" s="141" t="s">
        <v>3846</v>
      </c>
      <c r="H1745" s="144">
        <v>648018133602</v>
      </c>
      <c r="I1745" s="145">
        <v>127.95</v>
      </c>
      <c r="J1745" s="146">
        <v>0.44750000000000001</v>
      </c>
      <c r="K1745" s="147">
        <f t="shared" si="26"/>
        <v>70.692374999999998</v>
      </c>
    </row>
    <row r="1746" spans="1:11" ht="15.75">
      <c r="A1746" s="141"/>
      <c r="B1746" s="141"/>
      <c r="C1746" s="141"/>
      <c r="D1746" s="141" t="s">
        <v>3849</v>
      </c>
      <c r="E1746" s="141"/>
      <c r="F1746" s="141"/>
      <c r="G1746" s="141" t="s">
        <v>3846</v>
      </c>
      <c r="H1746" s="144">
        <v>648018180217</v>
      </c>
      <c r="I1746" s="145">
        <v>113.95</v>
      </c>
      <c r="J1746" s="146">
        <v>0.44750000000000001</v>
      </c>
      <c r="K1746" s="147">
        <f t="shared" si="26"/>
        <v>62.957374999999999</v>
      </c>
    </row>
    <row r="1747" spans="1:11" ht="15.75">
      <c r="A1747" s="141"/>
      <c r="B1747" s="141"/>
      <c r="C1747" s="141"/>
      <c r="D1747" s="141" t="s">
        <v>3850</v>
      </c>
      <c r="E1747" s="141"/>
      <c r="F1747" s="141"/>
      <c r="G1747" s="141" t="s">
        <v>3844</v>
      </c>
      <c r="H1747" s="144">
        <v>648018163227</v>
      </c>
      <c r="I1747" s="145">
        <v>127.95</v>
      </c>
      <c r="J1747" s="146">
        <v>0.44750000000000001</v>
      </c>
      <c r="K1747" s="147">
        <f t="shared" si="26"/>
        <v>70.692374999999998</v>
      </c>
    </row>
    <row r="1748" spans="1:11" ht="15.75">
      <c r="A1748" s="141"/>
      <c r="B1748" s="141"/>
      <c r="C1748" s="141"/>
      <c r="D1748" s="141" t="s">
        <v>3851</v>
      </c>
      <c r="E1748" s="141"/>
      <c r="F1748" s="141"/>
      <c r="G1748" s="141" t="s">
        <v>3846</v>
      </c>
      <c r="H1748" s="144">
        <v>648018133619</v>
      </c>
      <c r="I1748" s="145">
        <v>127.95</v>
      </c>
      <c r="J1748" s="146">
        <v>0.44750000000000001</v>
      </c>
      <c r="K1748" s="147">
        <f t="shared" si="26"/>
        <v>70.692374999999998</v>
      </c>
    </row>
    <row r="1749" spans="1:11" ht="15.75">
      <c r="A1749" s="141"/>
      <c r="B1749" s="141"/>
      <c r="C1749" s="141"/>
      <c r="D1749" s="141" t="s">
        <v>3852</v>
      </c>
      <c r="E1749" s="141"/>
      <c r="F1749" s="141"/>
      <c r="G1749" s="141" t="s">
        <v>3853</v>
      </c>
      <c r="H1749" s="144">
        <v>648018175947</v>
      </c>
      <c r="I1749" s="145">
        <v>113.95</v>
      </c>
      <c r="J1749" s="146">
        <v>0.44750000000000001</v>
      </c>
      <c r="K1749" s="147">
        <f t="shared" si="26"/>
        <v>62.957374999999999</v>
      </c>
    </row>
    <row r="1750" spans="1:11" ht="15.75">
      <c r="A1750" s="141"/>
      <c r="B1750" s="141"/>
      <c r="C1750" s="141"/>
      <c r="D1750" s="141" t="s">
        <v>3854</v>
      </c>
      <c r="E1750" s="141"/>
      <c r="F1750" s="141"/>
      <c r="G1750" s="141" t="s">
        <v>3853</v>
      </c>
      <c r="H1750" s="144">
        <v>648018169731</v>
      </c>
      <c r="I1750" s="145">
        <v>113.95</v>
      </c>
      <c r="J1750" s="146">
        <v>0.44750000000000001</v>
      </c>
      <c r="K1750" s="147">
        <f t="shared" si="26"/>
        <v>62.957374999999999</v>
      </c>
    </row>
    <row r="1751" spans="1:11" ht="15.75">
      <c r="A1751" s="141"/>
      <c r="B1751" s="141"/>
      <c r="C1751" s="141"/>
      <c r="D1751" s="141" t="s">
        <v>3855</v>
      </c>
      <c r="E1751" s="141"/>
      <c r="F1751" s="141"/>
      <c r="G1751" s="141" t="s">
        <v>3856</v>
      </c>
      <c r="H1751" s="144">
        <v>648018181009</v>
      </c>
      <c r="I1751" s="145">
        <v>127.95</v>
      </c>
      <c r="J1751" s="146">
        <v>0.44750000000000001</v>
      </c>
      <c r="K1751" s="147">
        <f t="shared" si="26"/>
        <v>70.692374999999998</v>
      </c>
    </row>
    <row r="1752" spans="1:11" ht="15.75">
      <c r="A1752" s="141"/>
      <c r="B1752" s="141"/>
      <c r="C1752" s="141"/>
      <c r="D1752" s="141" t="s">
        <v>3857</v>
      </c>
      <c r="E1752" s="141"/>
      <c r="F1752" s="141"/>
      <c r="G1752" s="141" t="s">
        <v>3856</v>
      </c>
      <c r="H1752" s="144">
        <v>648018181016</v>
      </c>
      <c r="I1752" s="145">
        <v>127.95</v>
      </c>
      <c r="J1752" s="146">
        <v>0.44750000000000001</v>
      </c>
      <c r="K1752" s="147">
        <f t="shared" si="26"/>
        <v>70.692374999999998</v>
      </c>
    </row>
    <row r="1753" spans="1:11" ht="15.75">
      <c r="A1753" s="141"/>
      <c r="B1753" s="141"/>
      <c r="C1753" s="141"/>
      <c r="D1753" s="141" t="s">
        <v>3858</v>
      </c>
      <c r="E1753" s="141"/>
      <c r="F1753" s="141"/>
      <c r="G1753" s="141" t="s">
        <v>3859</v>
      </c>
      <c r="H1753" s="144">
        <v>648018181023</v>
      </c>
      <c r="I1753" s="145">
        <v>127.95</v>
      </c>
      <c r="J1753" s="146">
        <v>0.44750000000000001</v>
      </c>
      <c r="K1753" s="147">
        <f t="shared" si="26"/>
        <v>70.692374999999998</v>
      </c>
    </row>
    <row r="1754" spans="1:11" ht="15.75">
      <c r="A1754" s="141"/>
      <c r="B1754" s="141"/>
      <c r="C1754" s="141"/>
      <c r="D1754" s="141" t="s">
        <v>3860</v>
      </c>
      <c r="E1754" s="141"/>
      <c r="F1754" s="141"/>
      <c r="G1754" s="141" t="s">
        <v>3859</v>
      </c>
      <c r="H1754" s="144">
        <v>648018181030</v>
      </c>
      <c r="I1754" s="145">
        <v>127.95</v>
      </c>
      <c r="J1754" s="146">
        <v>0.44750000000000001</v>
      </c>
      <c r="K1754" s="147">
        <f t="shared" si="26"/>
        <v>70.692374999999998</v>
      </c>
    </row>
    <row r="1755" spans="1:11" ht="15.75">
      <c r="A1755" s="141"/>
      <c r="B1755" s="141"/>
      <c r="C1755" s="141"/>
      <c r="D1755" s="141" t="s">
        <v>3861</v>
      </c>
      <c r="E1755" s="141"/>
      <c r="F1755" s="141"/>
      <c r="G1755" s="141" t="s">
        <v>3862</v>
      </c>
      <c r="H1755" s="144">
        <v>648018133510</v>
      </c>
      <c r="I1755" s="145">
        <v>113.95</v>
      </c>
      <c r="J1755" s="146">
        <v>0.44750000000000001</v>
      </c>
      <c r="K1755" s="147">
        <f t="shared" si="26"/>
        <v>62.957374999999999</v>
      </c>
    </row>
    <row r="1756" spans="1:11" ht="15.75">
      <c r="A1756" s="141"/>
      <c r="B1756" s="141"/>
      <c r="C1756" s="141"/>
      <c r="D1756" s="141" t="s">
        <v>3863</v>
      </c>
      <c r="E1756" s="141"/>
      <c r="F1756" s="141"/>
      <c r="G1756" s="141" t="s">
        <v>3862</v>
      </c>
      <c r="H1756" s="144">
        <v>648018133527</v>
      </c>
      <c r="I1756" s="145">
        <v>113.95</v>
      </c>
      <c r="J1756" s="146">
        <v>0.44750000000000001</v>
      </c>
      <c r="K1756" s="147">
        <f t="shared" si="26"/>
        <v>62.957374999999999</v>
      </c>
    </row>
    <row r="1757" spans="1:11" ht="15.75">
      <c r="A1757" s="141"/>
      <c r="B1757" s="141"/>
      <c r="C1757" s="141"/>
      <c r="D1757" s="141" t="s">
        <v>3864</v>
      </c>
      <c r="E1757" s="141"/>
      <c r="F1757" s="141"/>
      <c r="G1757" s="141" t="s">
        <v>3865</v>
      </c>
      <c r="H1757" s="144">
        <v>648018133534</v>
      </c>
      <c r="I1757" s="145">
        <v>127.95</v>
      </c>
      <c r="J1757" s="146">
        <v>0.44750000000000001</v>
      </c>
      <c r="K1757" s="147">
        <f t="shared" si="26"/>
        <v>70.692374999999998</v>
      </c>
    </row>
    <row r="1758" spans="1:11" ht="15.75">
      <c r="A1758" s="141"/>
      <c r="B1758" s="141"/>
      <c r="C1758" s="141"/>
      <c r="D1758" s="141" t="s">
        <v>3866</v>
      </c>
      <c r="E1758" s="141"/>
      <c r="F1758" s="141"/>
      <c r="G1758" s="141" t="s">
        <v>3865</v>
      </c>
      <c r="H1758" s="144">
        <v>648018133541</v>
      </c>
      <c r="I1758" s="145">
        <v>127.95</v>
      </c>
      <c r="J1758" s="146">
        <v>0.44750000000000001</v>
      </c>
      <c r="K1758" s="147">
        <f t="shared" ref="K1758:K1821" si="27">I1758-(I1758*0.4475)</f>
        <v>70.692374999999998</v>
      </c>
    </row>
    <row r="1759" spans="1:11" ht="15.75">
      <c r="A1759" s="141"/>
      <c r="B1759" s="141"/>
      <c r="C1759" s="141"/>
      <c r="D1759" s="141" t="s">
        <v>3867</v>
      </c>
      <c r="E1759" s="141"/>
      <c r="F1759" s="141"/>
      <c r="G1759" s="141" t="s">
        <v>3868</v>
      </c>
      <c r="H1759" s="144">
        <v>648018133558</v>
      </c>
      <c r="I1759" s="145">
        <v>127.95</v>
      </c>
      <c r="J1759" s="146">
        <v>0.44750000000000001</v>
      </c>
      <c r="K1759" s="147">
        <f t="shared" si="27"/>
        <v>70.692374999999998</v>
      </c>
    </row>
    <row r="1760" spans="1:11" ht="15.75">
      <c r="A1760" s="141"/>
      <c r="B1760" s="141"/>
      <c r="C1760" s="141"/>
      <c r="D1760" s="141" t="s">
        <v>3869</v>
      </c>
      <c r="E1760" s="141"/>
      <c r="F1760" s="141"/>
      <c r="G1760" s="141" t="s">
        <v>3868</v>
      </c>
      <c r="H1760" s="144">
        <v>648018133565</v>
      </c>
      <c r="I1760" s="145">
        <v>127.95</v>
      </c>
      <c r="J1760" s="146">
        <v>0.44750000000000001</v>
      </c>
      <c r="K1760" s="147">
        <f t="shared" si="27"/>
        <v>70.692374999999998</v>
      </c>
    </row>
    <row r="1761" spans="1:11" ht="15.75">
      <c r="A1761" s="141"/>
      <c r="B1761" s="141"/>
      <c r="C1761" s="141"/>
      <c r="D1761" s="141" t="s">
        <v>3870</v>
      </c>
      <c r="E1761" s="141"/>
      <c r="F1761" s="141"/>
      <c r="G1761" s="141" t="s">
        <v>3871</v>
      </c>
      <c r="H1761" s="144">
        <v>648018117398</v>
      </c>
      <c r="I1761" s="145">
        <v>113.95</v>
      </c>
      <c r="J1761" s="146">
        <v>0.44750000000000001</v>
      </c>
      <c r="K1761" s="147">
        <f t="shared" si="27"/>
        <v>62.957374999999999</v>
      </c>
    </row>
    <row r="1762" spans="1:11" ht="15.75">
      <c r="A1762" s="141"/>
      <c r="B1762" s="141"/>
      <c r="C1762" s="141"/>
      <c r="D1762" s="141" t="s">
        <v>3872</v>
      </c>
      <c r="E1762" s="141"/>
      <c r="F1762" s="141"/>
      <c r="G1762" s="141" t="s">
        <v>3871</v>
      </c>
      <c r="H1762" s="144">
        <v>648018096488</v>
      </c>
      <c r="I1762" s="145">
        <v>113.95</v>
      </c>
      <c r="J1762" s="146">
        <v>0.44750000000000001</v>
      </c>
      <c r="K1762" s="147">
        <f t="shared" si="27"/>
        <v>62.957374999999999</v>
      </c>
    </row>
    <row r="1763" spans="1:11" ht="15.75">
      <c r="A1763" s="141"/>
      <c r="B1763" s="141"/>
      <c r="C1763" s="141"/>
      <c r="D1763" s="141" t="s">
        <v>3873</v>
      </c>
      <c r="E1763" s="141"/>
      <c r="F1763" s="141"/>
      <c r="G1763" s="141" t="s">
        <v>3874</v>
      </c>
      <c r="H1763" s="144">
        <v>648018128813</v>
      </c>
      <c r="I1763" s="145">
        <v>127.95</v>
      </c>
      <c r="J1763" s="146">
        <v>0.44750000000000001</v>
      </c>
      <c r="K1763" s="147">
        <f t="shared" si="27"/>
        <v>70.692374999999998</v>
      </c>
    </row>
    <row r="1764" spans="1:11" ht="15.75">
      <c r="A1764" s="141"/>
      <c r="B1764" s="141"/>
      <c r="C1764" s="141"/>
      <c r="D1764" s="141" t="s">
        <v>3875</v>
      </c>
      <c r="E1764" s="141"/>
      <c r="F1764" s="141"/>
      <c r="G1764" s="141" t="s">
        <v>3874</v>
      </c>
      <c r="H1764" s="144">
        <v>648018102899</v>
      </c>
      <c r="I1764" s="145">
        <v>127.95</v>
      </c>
      <c r="J1764" s="146">
        <v>0.44750000000000001</v>
      </c>
      <c r="K1764" s="147">
        <f t="shared" si="27"/>
        <v>70.692374999999998</v>
      </c>
    </row>
    <row r="1765" spans="1:11" ht="15.75">
      <c r="A1765" s="141"/>
      <c r="B1765" s="141"/>
      <c r="C1765" s="141"/>
      <c r="D1765" s="141" t="s">
        <v>3876</v>
      </c>
      <c r="E1765" s="141"/>
      <c r="F1765" s="141"/>
      <c r="G1765" s="141" t="s">
        <v>3877</v>
      </c>
      <c r="H1765" s="144">
        <v>648018128820</v>
      </c>
      <c r="I1765" s="145">
        <v>127.95</v>
      </c>
      <c r="J1765" s="146">
        <v>0.44750000000000001</v>
      </c>
      <c r="K1765" s="147">
        <f t="shared" si="27"/>
        <v>70.692374999999998</v>
      </c>
    </row>
    <row r="1766" spans="1:11" ht="15.75">
      <c r="A1766" s="141"/>
      <c r="B1766" s="141"/>
      <c r="C1766" s="141"/>
      <c r="D1766" s="141" t="s">
        <v>3878</v>
      </c>
      <c r="E1766" s="141"/>
      <c r="F1766" s="141"/>
      <c r="G1766" s="141" t="s">
        <v>3879</v>
      </c>
      <c r="H1766" s="144">
        <v>648018102905</v>
      </c>
      <c r="I1766" s="145">
        <v>127.95</v>
      </c>
      <c r="J1766" s="146">
        <v>0.44750000000000001</v>
      </c>
      <c r="K1766" s="147">
        <f t="shared" si="27"/>
        <v>70.692374999999998</v>
      </c>
    </row>
    <row r="1767" spans="1:11" ht="15.75">
      <c r="A1767" s="141"/>
      <c r="B1767" s="141"/>
      <c r="C1767" s="141"/>
      <c r="D1767" s="141" t="s">
        <v>3880</v>
      </c>
      <c r="E1767" s="141"/>
      <c r="F1767" s="141"/>
      <c r="G1767" s="141" t="s">
        <v>3881</v>
      </c>
      <c r="H1767" s="144">
        <v>648018118395</v>
      </c>
      <c r="I1767" s="145">
        <v>113.95</v>
      </c>
      <c r="J1767" s="146">
        <v>0.44750000000000001</v>
      </c>
      <c r="K1767" s="147">
        <f t="shared" si="27"/>
        <v>62.957374999999999</v>
      </c>
    </row>
    <row r="1768" spans="1:11" ht="15.75">
      <c r="A1768" s="141"/>
      <c r="B1768" s="141"/>
      <c r="C1768" s="141"/>
      <c r="D1768" s="141" t="s">
        <v>3882</v>
      </c>
      <c r="E1768" s="141"/>
      <c r="F1768" s="141"/>
      <c r="G1768" s="141" t="s">
        <v>3881</v>
      </c>
      <c r="H1768" s="144">
        <v>648018118388</v>
      </c>
      <c r="I1768" s="145">
        <v>113.95</v>
      </c>
      <c r="J1768" s="146">
        <v>0.44750000000000001</v>
      </c>
      <c r="K1768" s="147">
        <f t="shared" si="27"/>
        <v>62.957374999999999</v>
      </c>
    </row>
    <row r="1769" spans="1:11" ht="15.75">
      <c r="A1769" s="141"/>
      <c r="B1769" s="141"/>
      <c r="C1769" s="141"/>
      <c r="D1769" s="141" t="s">
        <v>3883</v>
      </c>
      <c r="E1769" s="141"/>
      <c r="F1769" s="141"/>
      <c r="G1769" s="141" t="s">
        <v>3884</v>
      </c>
      <c r="H1769" s="144">
        <v>648018118418</v>
      </c>
      <c r="I1769" s="145">
        <v>127.95</v>
      </c>
      <c r="J1769" s="146">
        <v>0.44750000000000001</v>
      </c>
      <c r="K1769" s="147">
        <f t="shared" si="27"/>
        <v>70.692374999999998</v>
      </c>
    </row>
    <row r="1770" spans="1:11" ht="15.75">
      <c r="A1770" s="141"/>
      <c r="B1770" s="141"/>
      <c r="C1770" s="141"/>
      <c r="D1770" s="141" t="s">
        <v>3885</v>
      </c>
      <c r="E1770" s="141"/>
      <c r="F1770" s="141"/>
      <c r="G1770" s="141" t="s">
        <v>3884</v>
      </c>
      <c r="H1770" s="144">
        <v>648018118401</v>
      </c>
      <c r="I1770" s="145">
        <v>127.95</v>
      </c>
      <c r="J1770" s="146">
        <v>0.44750000000000001</v>
      </c>
      <c r="K1770" s="147">
        <f t="shared" si="27"/>
        <v>70.692374999999998</v>
      </c>
    </row>
    <row r="1771" spans="1:11" ht="15.75">
      <c r="A1771" s="141"/>
      <c r="B1771" s="141"/>
      <c r="C1771" s="141"/>
      <c r="D1771" s="141" t="s">
        <v>3886</v>
      </c>
      <c r="E1771" s="141"/>
      <c r="F1771" s="141"/>
      <c r="G1771" s="141" t="s">
        <v>3887</v>
      </c>
      <c r="H1771" s="144">
        <v>648018118432</v>
      </c>
      <c r="I1771" s="145">
        <v>127.95</v>
      </c>
      <c r="J1771" s="146">
        <v>0.44750000000000001</v>
      </c>
      <c r="K1771" s="147">
        <f t="shared" si="27"/>
        <v>70.692374999999998</v>
      </c>
    </row>
    <row r="1772" spans="1:11" ht="15.75">
      <c r="A1772" s="141"/>
      <c r="B1772" s="141"/>
      <c r="C1772" s="141"/>
      <c r="D1772" s="141" t="s">
        <v>3888</v>
      </c>
      <c r="E1772" s="141"/>
      <c r="F1772" s="141"/>
      <c r="G1772" s="141" t="s">
        <v>3887</v>
      </c>
      <c r="H1772" s="144">
        <v>648018118425</v>
      </c>
      <c r="I1772" s="145">
        <v>127.95</v>
      </c>
      <c r="J1772" s="146">
        <v>0.44750000000000001</v>
      </c>
      <c r="K1772" s="147">
        <f t="shared" si="27"/>
        <v>70.692374999999998</v>
      </c>
    </row>
    <row r="1773" spans="1:11" ht="15.75">
      <c r="A1773" s="141"/>
      <c r="B1773" s="141"/>
      <c r="C1773" s="141"/>
      <c r="D1773" s="141" t="s">
        <v>3889</v>
      </c>
      <c r="E1773" s="141"/>
      <c r="F1773" s="141"/>
      <c r="G1773" s="141" t="s">
        <v>3890</v>
      </c>
      <c r="H1773" s="144">
        <v>648018178054</v>
      </c>
      <c r="I1773" s="145">
        <v>113.95</v>
      </c>
      <c r="J1773" s="146">
        <v>0.44750000000000001</v>
      </c>
      <c r="K1773" s="147">
        <f t="shared" si="27"/>
        <v>62.957374999999999</v>
      </c>
    </row>
    <row r="1774" spans="1:11" ht="15.75">
      <c r="A1774" s="141"/>
      <c r="B1774" s="141"/>
      <c r="C1774" s="141"/>
      <c r="D1774" s="141" t="s">
        <v>3891</v>
      </c>
      <c r="E1774" s="141"/>
      <c r="F1774" s="141"/>
      <c r="G1774" s="141" t="s">
        <v>3890</v>
      </c>
      <c r="H1774" s="144">
        <v>648018172199</v>
      </c>
      <c r="I1774" s="145">
        <v>113.95</v>
      </c>
      <c r="J1774" s="146">
        <v>0.44750000000000001</v>
      </c>
      <c r="K1774" s="147">
        <f t="shared" si="27"/>
        <v>62.957374999999999</v>
      </c>
    </row>
    <row r="1775" spans="1:11" ht="15.75">
      <c r="A1775" s="141"/>
      <c r="B1775" s="141"/>
      <c r="C1775" s="141"/>
      <c r="D1775" s="141" t="s">
        <v>3892</v>
      </c>
      <c r="E1775" s="141"/>
      <c r="F1775" s="141"/>
      <c r="G1775" s="141" t="s">
        <v>3893</v>
      </c>
      <c r="H1775" s="144">
        <v>648018202605</v>
      </c>
      <c r="I1775" s="145">
        <v>127.95</v>
      </c>
      <c r="J1775" s="146">
        <v>0.44750000000000001</v>
      </c>
      <c r="K1775" s="147">
        <f t="shared" si="27"/>
        <v>70.692374999999998</v>
      </c>
    </row>
    <row r="1776" spans="1:11" ht="15.75">
      <c r="A1776" s="141"/>
      <c r="B1776" s="141"/>
      <c r="C1776" s="141"/>
      <c r="D1776" s="141" t="s">
        <v>3894</v>
      </c>
      <c r="E1776" s="141"/>
      <c r="F1776" s="141"/>
      <c r="G1776" s="141" t="s">
        <v>3895</v>
      </c>
      <c r="H1776" s="144">
        <v>648018202612</v>
      </c>
      <c r="I1776" s="145">
        <v>127.95</v>
      </c>
      <c r="J1776" s="146">
        <v>0.44750000000000001</v>
      </c>
      <c r="K1776" s="147">
        <f t="shared" si="27"/>
        <v>70.692374999999998</v>
      </c>
    </row>
    <row r="1777" spans="1:11" ht="15.75">
      <c r="A1777" s="141"/>
      <c r="B1777" s="141"/>
      <c r="C1777" s="141"/>
      <c r="D1777" s="141" t="s">
        <v>3896</v>
      </c>
      <c r="E1777" s="141"/>
      <c r="F1777" s="141"/>
      <c r="G1777" s="141" t="s">
        <v>3897</v>
      </c>
      <c r="H1777" s="144">
        <v>648018202629</v>
      </c>
      <c r="I1777" s="145">
        <v>127.95</v>
      </c>
      <c r="J1777" s="146">
        <v>0.44750000000000001</v>
      </c>
      <c r="K1777" s="147">
        <f t="shared" si="27"/>
        <v>70.692374999999998</v>
      </c>
    </row>
    <row r="1778" spans="1:11" ht="15.75">
      <c r="A1778" s="141"/>
      <c r="B1778" s="141"/>
      <c r="C1778" s="141"/>
      <c r="D1778" s="141" t="s">
        <v>3898</v>
      </c>
      <c r="E1778" s="141"/>
      <c r="F1778" s="141"/>
      <c r="G1778" s="141" t="s">
        <v>3897</v>
      </c>
      <c r="H1778" s="144">
        <v>648018202636</v>
      </c>
      <c r="I1778" s="145">
        <v>127.95</v>
      </c>
      <c r="J1778" s="146">
        <v>0.44750000000000001</v>
      </c>
      <c r="K1778" s="147">
        <f t="shared" si="27"/>
        <v>70.692374999999998</v>
      </c>
    </row>
    <row r="1779" spans="1:11" ht="15.75">
      <c r="A1779" s="141"/>
      <c r="B1779" s="174"/>
      <c r="C1779" s="141"/>
      <c r="D1779" s="141" t="s">
        <v>3899</v>
      </c>
      <c r="E1779" s="141"/>
      <c r="F1779" s="141"/>
      <c r="G1779" s="141" t="s">
        <v>3900</v>
      </c>
      <c r="H1779" s="144">
        <v>648018180590</v>
      </c>
      <c r="I1779" s="145">
        <v>113.95</v>
      </c>
      <c r="J1779" s="146">
        <v>0.44750000000000001</v>
      </c>
      <c r="K1779" s="147">
        <f t="shared" si="27"/>
        <v>62.957374999999999</v>
      </c>
    </row>
    <row r="1780" spans="1:11" ht="15.75">
      <c r="A1780" s="141"/>
      <c r="B1780" s="141"/>
      <c r="C1780" s="141"/>
      <c r="D1780" s="141" t="s">
        <v>3901</v>
      </c>
      <c r="E1780" s="141"/>
      <c r="F1780" s="141"/>
      <c r="G1780" s="141" t="s">
        <v>3902</v>
      </c>
      <c r="H1780" s="144">
        <v>648018180606</v>
      </c>
      <c r="I1780" s="145">
        <v>113.95</v>
      </c>
      <c r="J1780" s="146">
        <v>0.44750000000000001</v>
      </c>
      <c r="K1780" s="147">
        <f t="shared" si="27"/>
        <v>62.957374999999999</v>
      </c>
    </row>
    <row r="1781" spans="1:11" ht="15.75">
      <c r="A1781" s="141"/>
      <c r="B1781" s="174"/>
      <c r="C1781" s="141"/>
      <c r="D1781" s="141" t="s">
        <v>3903</v>
      </c>
      <c r="E1781" s="141"/>
      <c r="F1781" s="141"/>
      <c r="G1781" s="141" t="s">
        <v>3904</v>
      </c>
      <c r="H1781" s="144">
        <v>648018180613</v>
      </c>
      <c r="I1781" s="145">
        <v>127.95</v>
      </c>
      <c r="J1781" s="146">
        <v>0.44750000000000001</v>
      </c>
      <c r="K1781" s="147">
        <f t="shared" si="27"/>
        <v>70.692374999999998</v>
      </c>
    </row>
    <row r="1782" spans="1:11" ht="15.75">
      <c r="A1782" s="141"/>
      <c r="B1782" s="141"/>
      <c r="C1782" s="141"/>
      <c r="D1782" s="141" t="s">
        <v>3905</v>
      </c>
      <c r="E1782" s="141"/>
      <c r="F1782" s="141"/>
      <c r="G1782" s="141" t="s">
        <v>3904</v>
      </c>
      <c r="H1782" s="144">
        <v>648018180620</v>
      </c>
      <c r="I1782" s="145">
        <v>127.95</v>
      </c>
      <c r="J1782" s="146">
        <v>0.44750000000000001</v>
      </c>
      <c r="K1782" s="147">
        <f t="shared" si="27"/>
        <v>70.692374999999998</v>
      </c>
    </row>
    <row r="1783" spans="1:11" ht="15.75">
      <c r="A1783" s="141"/>
      <c r="B1783" s="174"/>
      <c r="C1783" s="141"/>
      <c r="D1783" s="141" t="s">
        <v>3906</v>
      </c>
      <c r="E1783" s="141"/>
      <c r="F1783" s="141"/>
      <c r="G1783" s="141" t="s">
        <v>3907</v>
      </c>
      <c r="H1783" s="144">
        <v>648018180637</v>
      </c>
      <c r="I1783" s="145">
        <v>127.95</v>
      </c>
      <c r="J1783" s="146">
        <v>0.44750000000000001</v>
      </c>
      <c r="K1783" s="147">
        <f t="shared" si="27"/>
        <v>70.692374999999998</v>
      </c>
    </row>
    <row r="1784" spans="1:11" ht="15.75">
      <c r="A1784" s="141"/>
      <c r="B1784" s="142"/>
      <c r="C1784" s="141"/>
      <c r="D1784" s="141" t="s">
        <v>3908</v>
      </c>
      <c r="E1784" s="141"/>
      <c r="F1784" s="141"/>
      <c r="G1784" s="141" t="s">
        <v>3909</v>
      </c>
      <c r="H1784" s="144">
        <v>648018180644</v>
      </c>
      <c r="I1784" s="145">
        <v>127.95</v>
      </c>
      <c r="J1784" s="146">
        <v>0.44750000000000001</v>
      </c>
      <c r="K1784" s="147">
        <f t="shared" si="27"/>
        <v>70.692374999999998</v>
      </c>
    </row>
    <row r="1785" spans="1:11" ht="15.75">
      <c r="A1785" s="141"/>
      <c r="B1785" s="142"/>
      <c r="C1785" s="141"/>
      <c r="D1785" s="132"/>
      <c r="E1785" s="132"/>
      <c r="F1785" s="132"/>
      <c r="G1785" s="132"/>
      <c r="H1785" s="133"/>
      <c r="I1785" s="172"/>
      <c r="J1785" s="173"/>
      <c r="K1785" s="147"/>
    </row>
    <row r="1786" spans="1:11" ht="15.75">
      <c r="A1786" s="141"/>
      <c r="B1786" s="142"/>
      <c r="C1786" s="141"/>
      <c r="D1786" s="141" t="s">
        <v>3910</v>
      </c>
      <c r="E1786" s="141"/>
      <c r="F1786" s="141"/>
      <c r="G1786" s="141" t="s">
        <v>3911</v>
      </c>
      <c r="H1786" s="144">
        <v>648018048135</v>
      </c>
      <c r="I1786" s="145">
        <v>17.95</v>
      </c>
      <c r="J1786" s="146">
        <v>0.44750000000000001</v>
      </c>
      <c r="K1786" s="147">
        <f t="shared" si="27"/>
        <v>9.9173749999999998</v>
      </c>
    </row>
    <row r="1787" spans="1:11" ht="15.75">
      <c r="A1787" s="141"/>
      <c r="B1787" s="142"/>
      <c r="C1787" s="141"/>
      <c r="D1787" s="141" t="s">
        <v>3912</v>
      </c>
      <c r="E1787" s="141"/>
      <c r="F1787" s="141"/>
      <c r="G1787" s="141" t="s">
        <v>3911</v>
      </c>
      <c r="H1787" s="144">
        <v>648018048142</v>
      </c>
      <c r="I1787" s="145">
        <v>17.95</v>
      </c>
      <c r="J1787" s="146">
        <v>0.44750000000000001</v>
      </c>
      <c r="K1787" s="147">
        <f t="shared" si="27"/>
        <v>9.9173749999999998</v>
      </c>
    </row>
    <row r="1788" spans="1:11" ht="15.75">
      <c r="A1788" s="141"/>
      <c r="B1788" s="142"/>
      <c r="C1788" s="141"/>
      <c r="D1788" s="141" t="s">
        <v>3913</v>
      </c>
      <c r="E1788" s="141"/>
      <c r="F1788" s="141"/>
      <c r="G1788" s="141" t="s">
        <v>3911</v>
      </c>
      <c r="H1788" s="144">
        <v>648018048166</v>
      </c>
      <c r="I1788" s="145">
        <v>17.95</v>
      </c>
      <c r="J1788" s="146">
        <v>0.44750000000000001</v>
      </c>
      <c r="K1788" s="147">
        <f t="shared" si="27"/>
        <v>9.9173749999999998</v>
      </c>
    </row>
    <row r="1789" spans="1:11" ht="15.75">
      <c r="A1789" s="141"/>
      <c r="B1789" s="142"/>
      <c r="C1789" s="141"/>
      <c r="D1789" s="141" t="s">
        <v>3914</v>
      </c>
      <c r="E1789" s="141"/>
      <c r="F1789" s="141"/>
      <c r="G1789" s="141" t="s">
        <v>3911</v>
      </c>
      <c r="H1789" s="144">
        <v>648018048159</v>
      </c>
      <c r="I1789" s="145">
        <v>17.95</v>
      </c>
      <c r="J1789" s="146">
        <v>0.44750000000000001</v>
      </c>
      <c r="K1789" s="147">
        <f t="shared" si="27"/>
        <v>9.9173749999999998</v>
      </c>
    </row>
    <row r="1790" spans="1:11" ht="15.75">
      <c r="A1790" s="141"/>
      <c r="B1790" s="142"/>
      <c r="C1790" s="141"/>
      <c r="D1790" s="141" t="s">
        <v>3915</v>
      </c>
      <c r="E1790" s="141"/>
      <c r="F1790" s="141"/>
      <c r="G1790" s="141" t="s">
        <v>3916</v>
      </c>
      <c r="H1790" s="144">
        <v>648018005183</v>
      </c>
      <c r="I1790" s="145">
        <v>24.95</v>
      </c>
      <c r="J1790" s="146">
        <v>0.44750000000000001</v>
      </c>
      <c r="K1790" s="147">
        <f t="shared" si="27"/>
        <v>13.784875</v>
      </c>
    </row>
    <row r="1791" spans="1:11" ht="15.75">
      <c r="A1791" s="141"/>
      <c r="B1791" s="142"/>
      <c r="C1791" s="141"/>
      <c r="D1791" s="141" t="s">
        <v>3917</v>
      </c>
      <c r="E1791" s="141"/>
      <c r="F1791" s="141"/>
      <c r="G1791" s="141" t="s">
        <v>3918</v>
      </c>
      <c r="H1791" s="144">
        <v>648018053375</v>
      </c>
      <c r="I1791" s="145">
        <v>12.95</v>
      </c>
      <c r="J1791" s="146">
        <v>0.44750000000000001</v>
      </c>
      <c r="K1791" s="147">
        <f t="shared" si="27"/>
        <v>7.1548749999999997</v>
      </c>
    </row>
    <row r="1792" spans="1:11" ht="15.75">
      <c r="A1792" s="141"/>
      <c r="B1792" s="142"/>
      <c r="C1792" s="141"/>
      <c r="D1792" s="141" t="s">
        <v>3919</v>
      </c>
      <c r="E1792" s="141"/>
      <c r="F1792" s="141"/>
      <c r="G1792" s="141" t="s">
        <v>3920</v>
      </c>
      <c r="H1792" s="144">
        <v>648018053382</v>
      </c>
      <c r="I1792" s="145">
        <v>14.95</v>
      </c>
      <c r="J1792" s="146">
        <v>0.44750000000000001</v>
      </c>
      <c r="K1792" s="147">
        <f t="shared" si="27"/>
        <v>8.2598749999999992</v>
      </c>
    </row>
    <row r="1793" spans="1:11" ht="15.75">
      <c r="A1793" s="141"/>
      <c r="B1793" s="142"/>
      <c r="C1793" s="141"/>
      <c r="D1793" s="141" t="s">
        <v>3921</v>
      </c>
      <c r="E1793" s="141"/>
      <c r="F1793" s="141"/>
      <c r="G1793" s="141" t="s">
        <v>3922</v>
      </c>
      <c r="H1793" s="144">
        <v>648018119910</v>
      </c>
      <c r="I1793" s="145">
        <v>19.95</v>
      </c>
      <c r="J1793" s="146">
        <v>0.44750000000000001</v>
      </c>
      <c r="K1793" s="147">
        <f t="shared" si="27"/>
        <v>11.022375</v>
      </c>
    </row>
    <row r="1794" spans="1:11" ht="15.75">
      <c r="A1794" s="141"/>
      <c r="B1794" s="141"/>
      <c r="C1794" s="141"/>
      <c r="D1794" s="141" t="s">
        <v>3923</v>
      </c>
      <c r="E1794" s="141"/>
      <c r="F1794" s="141"/>
      <c r="G1794" s="141" t="s">
        <v>3924</v>
      </c>
      <c r="H1794" s="144">
        <v>648018024276</v>
      </c>
      <c r="I1794" s="145">
        <v>59.95</v>
      </c>
      <c r="J1794" s="146">
        <v>0.44750000000000001</v>
      </c>
      <c r="K1794" s="147">
        <f t="shared" si="27"/>
        <v>33.122375000000005</v>
      </c>
    </row>
    <row r="1795" spans="1:11" ht="15.75">
      <c r="A1795" s="141"/>
      <c r="B1795" s="141"/>
      <c r="C1795" s="141"/>
      <c r="D1795" s="141" t="s">
        <v>3925</v>
      </c>
      <c r="E1795" s="141"/>
      <c r="F1795" s="141"/>
      <c r="G1795" s="141" t="s">
        <v>3926</v>
      </c>
      <c r="H1795" s="144">
        <v>648018047817</v>
      </c>
      <c r="I1795" s="145">
        <v>59.95</v>
      </c>
      <c r="J1795" s="146">
        <v>0.44750000000000001</v>
      </c>
      <c r="K1795" s="147">
        <f t="shared" si="27"/>
        <v>33.122375000000005</v>
      </c>
    </row>
    <row r="1796" spans="1:11" ht="15.75">
      <c r="A1796" s="141"/>
      <c r="B1796" s="141"/>
      <c r="C1796" s="141"/>
      <c r="D1796" s="141" t="s">
        <v>3927</v>
      </c>
      <c r="E1796" s="141"/>
      <c r="F1796" s="141"/>
      <c r="G1796" s="141" t="s">
        <v>3928</v>
      </c>
      <c r="H1796" s="144">
        <v>648018024283</v>
      </c>
      <c r="I1796" s="145">
        <v>59.95</v>
      </c>
      <c r="J1796" s="146">
        <v>0.44750000000000001</v>
      </c>
      <c r="K1796" s="147">
        <f t="shared" si="27"/>
        <v>33.122375000000005</v>
      </c>
    </row>
    <row r="1797" spans="1:11" ht="15.75">
      <c r="A1797" s="141"/>
      <c r="B1797" s="141"/>
      <c r="C1797" s="141"/>
      <c r="D1797" s="141" t="s">
        <v>3929</v>
      </c>
      <c r="E1797" s="141"/>
      <c r="F1797" s="141"/>
      <c r="G1797" s="141" t="s">
        <v>3930</v>
      </c>
      <c r="H1797" s="144">
        <v>648018047824</v>
      </c>
      <c r="I1797" s="145">
        <v>59.95</v>
      </c>
      <c r="J1797" s="146">
        <v>0.44750000000000001</v>
      </c>
      <c r="K1797" s="147">
        <f t="shared" si="27"/>
        <v>33.122375000000005</v>
      </c>
    </row>
    <row r="1798" spans="1:11" ht="15.75">
      <c r="A1798" s="141"/>
      <c r="B1798" s="141"/>
      <c r="C1798" s="141"/>
      <c r="D1798" s="141" t="s">
        <v>3931</v>
      </c>
      <c r="E1798" s="141"/>
      <c r="F1798" s="141"/>
      <c r="G1798" s="141" t="s">
        <v>3932</v>
      </c>
      <c r="H1798" s="144">
        <v>648018014987</v>
      </c>
      <c r="I1798" s="145">
        <v>66.95</v>
      </c>
      <c r="J1798" s="146">
        <v>0.44750000000000001</v>
      </c>
      <c r="K1798" s="147">
        <f t="shared" si="27"/>
        <v>36.989874999999998</v>
      </c>
    </row>
    <row r="1799" spans="1:11" ht="15.75">
      <c r="A1799" s="141"/>
      <c r="B1799" s="141"/>
      <c r="C1799" s="141"/>
      <c r="D1799" s="141" t="s">
        <v>3933</v>
      </c>
      <c r="E1799" s="141"/>
      <c r="F1799" s="141"/>
      <c r="G1799" s="141" t="s">
        <v>3934</v>
      </c>
      <c r="H1799" s="144">
        <v>648018014994</v>
      </c>
      <c r="I1799" s="145">
        <v>66.95</v>
      </c>
      <c r="J1799" s="146">
        <v>0.44750000000000001</v>
      </c>
      <c r="K1799" s="147">
        <f t="shared" si="27"/>
        <v>36.989874999999998</v>
      </c>
    </row>
    <row r="1800" spans="1:11" ht="15.75">
      <c r="A1800" s="141"/>
      <c r="B1800" s="141"/>
      <c r="C1800" s="141"/>
      <c r="D1800" s="141" t="s">
        <v>3935</v>
      </c>
      <c r="E1800" s="141"/>
      <c r="F1800" s="141"/>
      <c r="G1800" s="141" t="s">
        <v>3936</v>
      </c>
      <c r="H1800" s="144">
        <v>648018033292</v>
      </c>
      <c r="I1800" s="145">
        <v>66.95</v>
      </c>
      <c r="J1800" s="146">
        <v>0.44750000000000001</v>
      </c>
      <c r="K1800" s="147">
        <f t="shared" si="27"/>
        <v>36.989874999999998</v>
      </c>
    </row>
    <row r="1801" spans="1:11" ht="15.75">
      <c r="A1801" s="141"/>
      <c r="B1801" s="141"/>
      <c r="C1801" s="141"/>
      <c r="D1801" s="141" t="s">
        <v>3937</v>
      </c>
      <c r="E1801" s="141"/>
      <c r="F1801" s="141"/>
      <c r="G1801" s="141" t="s">
        <v>3938</v>
      </c>
      <c r="H1801" s="144">
        <v>648018015007</v>
      </c>
      <c r="I1801" s="145">
        <v>66.95</v>
      </c>
      <c r="J1801" s="146">
        <v>0.44750000000000001</v>
      </c>
      <c r="K1801" s="147">
        <f t="shared" si="27"/>
        <v>36.989874999999998</v>
      </c>
    </row>
    <row r="1802" spans="1:11" ht="15.75">
      <c r="A1802" s="141"/>
      <c r="B1802" s="141"/>
      <c r="C1802" s="141"/>
      <c r="D1802" s="141" t="s">
        <v>3939</v>
      </c>
      <c r="E1802" s="141"/>
      <c r="F1802" s="141"/>
      <c r="G1802" s="141" t="s">
        <v>3940</v>
      </c>
      <c r="H1802" s="144">
        <v>648018015014</v>
      </c>
      <c r="I1802" s="145">
        <v>72.95</v>
      </c>
      <c r="J1802" s="146">
        <v>0.44750000000000001</v>
      </c>
      <c r="K1802" s="147">
        <f t="shared" si="27"/>
        <v>40.304875000000003</v>
      </c>
    </row>
    <row r="1803" spans="1:11" ht="15.75">
      <c r="A1803" s="141"/>
      <c r="B1803" s="141"/>
      <c r="C1803" s="141"/>
      <c r="D1803" s="141" t="s">
        <v>3941</v>
      </c>
      <c r="E1803" s="141"/>
      <c r="F1803" s="141"/>
      <c r="G1803" s="141" t="s">
        <v>3942</v>
      </c>
      <c r="H1803" s="144">
        <v>648018015021</v>
      </c>
      <c r="I1803" s="145">
        <v>72.95</v>
      </c>
      <c r="J1803" s="146">
        <v>0.44750000000000001</v>
      </c>
      <c r="K1803" s="147">
        <f t="shared" si="27"/>
        <v>40.304875000000003</v>
      </c>
    </row>
    <row r="1804" spans="1:11" ht="15.75">
      <c r="A1804" s="141"/>
      <c r="B1804" s="141"/>
      <c r="C1804" s="141"/>
      <c r="D1804" s="141" t="s">
        <v>3943</v>
      </c>
      <c r="E1804" s="141"/>
      <c r="F1804" s="141"/>
      <c r="G1804" s="141" t="s">
        <v>3944</v>
      </c>
      <c r="H1804" s="144">
        <v>648018028502</v>
      </c>
      <c r="I1804" s="145">
        <v>72.95</v>
      </c>
      <c r="J1804" s="146">
        <v>0.44750000000000001</v>
      </c>
      <c r="K1804" s="147">
        <f t="shared" si="27"/>
        <v>40.304875000000003</v>
      </c>
    </row>
    <row r="1805" spans="1:11" ht="15.75">
      <c r="A1805" s="141"/>
      <c r="B1805" s="141"/>
      <c r="C1805" s="141"/>
      <c r="D1805" s="141" t="s">
        <v>3945</v>
      </c>
      <c r="E1805" s="141"/>
      <c r="F1805" s="141"/>
      <c r="G1805" s="141" t="s">
        <v>3946</v>
      </c>
      <c r="H1805" s="144">
        <v>648018015052</v>
      </c>
      <c r="I1805" s="145">
        <v>72.95</v>
      </c>
      <c r="J1805" s="146">
        <v>0.44750000000000001</v>
      </c>
      <c r="K1805" s="147">
        <f t="shared" si="27"/>
        <v>40.304875000000003</v>
      </c>
    </row>
    <row r="1806" spans="1:11" ht="15.75">
      <c r="A1806" s="141"/>
      <c r="B1806" s="141"/>
      <c r="C1806" s="141"/>
      <c r="D1806" s="141" t="s">
        <v>3947</v>
      </c>
      <c r="E1806" s="141"/>
      <c r="F1806" s="141"/>
      <c r="G1806" s="141" t="s">
        <v>3948</v>
      </c>
      <c r="H1806" s="144">
        <v>648018183249</v>
      </c>
      <c r="I1806" s="145">
        <v>72.95</v>
      </c>
      <c r="J1806" s="146">
        <v>0.44750000000000001</v>
      </c>
      <c r="K1806" s="147">
        <f t="shared" si="27"/>
        <v>40.304875000000003</v>
      </c>
    </row>
    <row r="1807" spans="1:11" ht="15.75">
      <c r="A1807" s="141"/>
      <c r="B1807" s="141"/>
      <c r="C1807" s="141"/>
      <c r="D1807" s="141" t="s">
        <v>3949</v>
      </c>
      <c r="E1807" s="141"/>
      <c r="F1807" s="141"/>
      <c r="G1807" s="141" t="s">
        <v>3950</v>
      </c>
      <c r="H1807" s="144">
        <v>648018047800</v>
      </c>
      <c r="I1807" s="145">
        <v>14.95</v>
      </c>
      <c r="J1807" s="146">
        <v>0.44750000000000001</v>
      </c>
      <c r="K1807" s="147">
        <f t="shared" si="27"/>
        <v>8.2598749999999992</v>
      </c>
    </row>
    <row r="1808" spans="1:11" ht="15.75">
      <c r="A1808" s="141"/>
      <c r="B1808" s="141"/>
      <c r="C1808" s="141"/>
      <c r="D1808" s="141" t="s">
        <v>3951</v>
      </c>
      <c r="E1808" s="141"/>
      <c r="F1808" s="141"/>
      <c r="G1808" s="141" t="s">
        <v>3952</v>
      </c>
      <c r="H1808" s="144">
        <v>648018053344</v>
      </c>
      <c r="I1808" s="145">
        <v>18.95</v>
      </c>
      <c r="J1808" s="146">
        <v>0.44750000000000001</v>
      </c>
      <c r="K1808" s="147">
        <f t="shared" si="27"/>
        <v>10.469875</v>
      </c>
    </row>
    <row r="1809" spans="1:11" ht="15.75">
      <c r="A1809" s="141"/>
      <c r="B1809" s="142"/>
      <c r="C1809" s="141"/>
      <c r="D1809" s="132"/>
      <c r="E1809" s="132"/>
      <c r="F1809" s="132"/>
      <c r="G1809" s="132"/>
      <c r="H1809" s="133"/>
      <c r="I1809" s="172"/>
      <c r="J1809" s="173"/>
      <c r="K1809" s="147"/>
    </row>
    <row r="1810" spans="1:11" ht="15.75">
      <c r="A1810" s="141"/>
      <c r="B1810" s="142"/>
      <c r="C1810" s="141"/>
      <c r="D1810" s="141" t="s">
        <v>3953</v>
      </c>
      <c r="E1810" s="141"/>
      <c r="F1810" s="141"/>
      <c r="G1810" s="141" t="s">
        <v>3954</v>
      </c>
      <c r="H1810" s="144">
        <v>648018035043</v>
      </c>
      <c r="I1810" s="145">
        <v>10.95</v>
      </c>
      <c r="J1810" s="146">
        <v>0.44750000000000001</v>
      </c>
      <c r="K1810" s="147">
        <f t="shared" si="27"/>
        <v>6.0498749999999992</v>
      </c>
    </row>
    <row r="1811" spans="1:11" ht="15.75">
      <c r="A1811" s="141"/>
      <c r="B1811" s="142"/>
      <c r="C1811" s="141"/>
      <c r="D1811" s="132"/>
      <c r="E1811" s="132"/>
      <c r="F1811" s="132"/>
      <c r="G1811" s="132"/>
      <c r="H1811" s="133"/>
      <c r="I1811" s="172"/>
      <c r="J1811" s="173"/>
      <c r="K1811" s="147"/>
    </row>
    <row r="1812" spans="1:11" ht="15.75">
      <c r="A1812" s="141"/>
      <c r="B1812" s="142"/>
      <c r="C1812" s="141"/>
      <c r="D1812" s="136"/>
      <c r="E1812" s="136"/>
      <c r="F1812" s="136"/>
      <c r="G1812" s="136"/>
      <c r="H1812" s="137"/>
      <c r="I1812" s="159"/>
      <c r="J1812" s="160"/>
      <c r="K1812" s="147"/>
    </row>
    <row r="1813" spans="1:11" ht="15.75">
      <c r="A1813" s="141"/>
      <c r="B1813" s="142"/>
      <c r="C1813" s="141"/>
      <c r="D1813" s="141" t="s">
        <v>3955</v>
      </c>
      <c r="E1813" s="141"/>
      <c r="F1813" s="141"/>
      <c r="G1813" s="141" t="s">
        <v>3956</v>
      </c>
      <c r="H1813" s="144">
        <v>648018181498</v>
      </c>
      <c r="I1813" s="145">
        <v>86.95</v>
      </c>
      <c r="J1813" s="146">
        <v>0.44750000000000001</v>
      </c>
      <c r="K1813" s="147">
        <f t="shared" si="27"/>
        <v>48.039875000000002</v>
      </c>
    </row>
    <row r="1814" spans="1:11" ht="15.75">
      <c r="A1814" s="141"/>
      <c r="B1814" s="142"/>
      <c r="C1814" s="141"/>
      <c r="D1814" s="141" t="s">
        <v>3957</v>
      </c>
      <c r="E1814" s="141"/>
      <c r="F1814" s="141"/>
      <c r="G1814" s="141" t="s">
        <v>3958</v>
      </c>
      <c r="H1814" s="144">
        <v>648018181504</v>
      </c>
      <c r="I1814" s="145">
        <v>86.95</v>
      </c>
      <c r="J1814" s="146">
        <v>0.44750000000000001</v>
      </c>
      <c r="K1814" s="147">
        <f t="shared" si="27"/>
        <v>48.039875000000002</v>
      </c>
    </row>
    <row r="1815" spans="1:11" ht="15.75">
      <c r="A1815" s="141"/>
      <c r="B1815" s="142"/>
      <c r="C1815" s="141"/>
      <c r="D1815" s="141" t="s">
        <v>3959</v>
      </c>
      <c r="E1815" s="141"/>
      <c r="F1815" s="141"/>
      <c r="G1815" s="141" t="s">
        <v>3960</v>
      </c>
      <c r="H1815" s="144">
        <v>648018142017</v>
      </c>
      <c r="I1815" s="145">
        <v>25.95</v>
      </c>
      <c r="J1815" s="146">
        <v>0.44750000000000001</v>
      </c>
      <c r="K1815" s="147">
        <f t="shared" si="27"/>
        <v>14.337375</v>
      </c>
    </row>
    <row r="1816" spans="1:11" ht="15.75">
      <c r="A1816" s="141"/>
      <c r="B1816" s="142"/>
      <c r="C1816" s="141"/>
      <c r="D1816" s="141" t="s">
        <v>3961</v>
      </c>
      <c r="E1816" s="141"/>
      <c r="F1816" s="141"/>
      <c r="G1816" s="141" t="s">
        <v>3962</v>
      </c>
      <c r="H1816" s="144">
        <v>648018097195</v>
      </c>
      <c r="I1816" s="145">
        <v>26.95</v>
      </c>
      <c r="J1816" s="146">
        <v>0.44750000000000001</v>
      </c>
      <c r="K1816" s="147">
        <f t="shared" si="27"/>
        <v>14.889875</v>
      </c>
    </row>
    <row r="1817" spans="1:11" ht="15.75">
      <c r="A1817" s="141"/>
      <c r="B1817" s="142"/>
      <c r="C1817" s="141"/>
      <c r="D1817" s="141" t="s">
        <v>3963</v>
      </c>
      <c r="E1817" s="141"/>
      <c r="F1817" s="141"/>
      <c r="G1817" s="141" t="s">
        <v>3964</v>
      </c>
      <c r="H1817" s="144">
        <v>648018097188</v>
      </c>
      <c r="I1817" s="145">
        <v>26.95</v>
      </c>
      <c r="J1817" s="146">
        <v>0.44750000000000001</v>
      </c>
      <c r="K1817" s="147">
        <f t="shared" si="27"/>
        <v>14.889875</v>
      </c>
    </row>
    <row r="1818" spans="1:11" ht="15.75">
      <c r="A1818" s="141"/>
      <c r="B1818" s="142"/>
      <c r="C1818" s="141"/>
      <c r="D1818" s="141" t="s">
        <v>3965</v>
      </c>
      <c r="E1818" s="141"/>
      <c r="F1818" s="141"/>
      <c r="G1818" s="141" t="s">
        <v>3966</v>
      </c>
      <c r="H1818" s="144">
        <v>648018097218</v>
      </c>
      <c r="I1818" s="145">
        <v>26.95</v>
      </c>
      <c r="J1818" s="146">
        <v>0.44750000000000001</v>
      </c>
      <c r="K1818" s="147">
        <f t="shared" si="27"/>
        <v>14.889875</v>
      </c>
    </row>
    <row r="1819" spans="1:11" ht="15.75">
      <c r="A1819" s="141"/>
      <c r="B1819" s="142"/>
      <c r="C1819" s="141"/>
      <c r="D1819" s="141" t="s">
        <v>3967</v>
      </c>
      <c r="E1819" s="141"/>
      <c r="F1819" s="141"/>
      <c r="G1819" s="141" t="s">
        <v>3968</v>
      </c>
      <c r="H1819" s="144">
        <v>648018097201</v>
      </c>
      <c r="I1819" s="145">
        <v>26.95</v>
      </c>
      <c r="J1819" s="146">
        <v>0.44750000000000001</v>
      </c>
      <c r="K1819" s="147">
        <f t="shared" si="27"/>
        <v>14.889875</v>
      </c>
    </row>
    <row r="1820" spans="1:11" ht="15.75">
      <c r="A1820" s="141"/>
      <c r="B1820" s="142"/>
      <c r="C1820" s="141"/>
      <c r="D1820" s="141" t="s">
        <v>3969</v>
      </c>
      <c r="E1820" s="141"/>
      <c r="F1820" s="141"/>
      <c r="G1820" s="141" t="s">
        <v>3970</v>
      </c>
      <c r="H1820" s="144">
        <v>648018097232</v>
      </c>
      <c r="I1820" s="145">
        <v>26.95</v>
      </c>
      <c r="J1820" s="146">
        <v>0.44750000000000001</v>
      </c>
      <c r="K1820" s="147">
        <f t="shared" si="27"/>
        <v>14.889875</v>
      </c>
    </row>
    <row r="1821" spans="1:11" ht="15.75">
      <c r="A1821" s="141"/>
      <c r="B1821" s="141"/>
      <c r="C1821" s="141"/>
      <c r="D1821" s="141" t="s">
        <v>3971</v>
      </c>
      <c r="E1821" s="141"/>
      <c r="F1821" s="141"/>
      <c r="G1821" s="141" t="s">
        <v>3972</v>
      </c>
      <c r="H1821" s="144">
        <v>648018097225</v>
      </c>
      <c r="I1821" s="145">
        <v>26.95</v>
      </c>
      <c r="J1821" s="146">
        <v>0.44750000000000001</v>
      </c>
      <c r="K1821" s="147">
        <f t="shared" si="27"/>
        <v>14.889875</v>
      </c>
    </row>
    <row r="1822" spans="1:11" ht="15.75">
      <c r="A1822" s="141"/>
      <c r="B1822" s="141"/>
      <c r="C1822" s="141"/>
      <c r="D1822" s="141" t="s">
        <v>3973</v>
      </c>
      <c r="E1822" s="141"/>
      <c r="F1822" s="141"/>
      <c r="G1822" s="141" t="s">
        <v>3974</v>
      </c>
      <c r="H1822" s="144">
        <v>648018097256</v>
      </c>
      <c r="I1822" s="145">
        <v>26.95</v>
      </c>
      <c r="J1822" s="146">
        <v>0.44750000000000001</v>
      </c>
      <c r="K1822" s="147">
        <f t="shared" ref="K1822:K1885" si="28">I1822-(I1822*0.4475)</f>
        <v>14.889875</v>
      </c>
    </row>
    <row r="1823" spans="1:11" ht="15.75">
      <c r="A1823" s="141"/>
      <c r="B1823" s="141"/>
      <c r="C1823" s="141"/>
      <c r="D1823" s="141" t="s">
        <v>3975</v>
      </c>
      <c r="E1823" s="141"/>
      <c r="F1823" s="141"/>
      <c r="G1823" s="141" t="s">
        <v>3976</v>
      </c>
      <c r="H1823" s="144">
        <v>648018097249</v>
      </c>
      <c r="I1823" s="145">
        <v>26.95</v>
      </c>
      <c r="J1823" s="146">
        <v>0.44750000000000001</v>
      </c>
      <c r="K1823" s="147">
        <f t="shared" si="28"/>
        <v>14.889875</v>
      </c>
    </row>
    <row r="1824" spans="1:11" ht="15.75">
      <c r="A1824" s="141"/>
      <c r="B1824" s="141"/>
      <c r="C1824" s="141"/>
      <c r="D1824" s="141" t="s">
        <v>3977</v>
      </c>
      <c r="E1824" s="141"/>
      <c r="F1824" s="141"/>
      <c r="G1824" s="141" t="s">
        <v>3978</v>
      </c>
      <c r="H1824" s="144">
        <v>648018097270</v>
      </c>
      <c r="I1824" s="145">
        <v>26.95</v>
      </c>
      <c r="J1824" s="146">
        <v>0.44750000000000001</v>
      </c>
      <c r="K1824" s="147">
        <f t="shared" si="28"/>
        <v>14.889875</v>
      </c>
    </row>
    <row r="1825" spans="1:11" ht="15.75">
      <c r="A1825" s="141"/>
      <c r="B1825" s="141"/>
      <c r="C1825" s="141"/>
      <c r="D1825" s="141" t="s">
        <v>3979</v>
      </c>
      <c r="E1825" s="141"/>
      <c r="F1825" s="141"/>
      <c r="G1825" s="141" t="s">
        <v>3980</v>
      </c>
      <c r="H1825" s="144">
        <v>648018097263</v>
      </c>
      <c r="I1825" s="145">
        <v>26.95</v>
      </c>
      <c r="J1825" s="146">
        <v>0.44750000000000001</v>
      </c>
      <c r="K1825" s="147">
        <f t="shared" si="28"/>
        <v>14.889875</v>
      </c>
    </row>
    <row r="1826" spans="1:11" ht="15.75">
      <c r="A1826" s="141"/>
      <c r="B1826" s="141"/>
      <c r="C1826" s="141"/>
      <c r="D1826" s="141" t="s">
        <v>3981</v>
      </c>
      <c r="E1826" s="141"/>
      <c r="F1826" s="141"/>
      <c r="G1826" s="141" t="s">
        <v>3982</v>
      </c>
      <c r="H1826" s="144">
        <v>648018097294</v>
      </c>
      <c r="I1826" s="145">
        <v>26.95</v>
      </c>
      <c r="J1826" s="146">
        <v>0.44750000000000001</v>
      </c>
      <c r="K1826" s="147">
        <f t="shared" si="28"/>
        <v>14.889875</v>
      </c>
    </row>
    <row r="1827" spans="1:11" ht="15.75">
      <c r="A1827" s="141"/>
      <c r="B1827" s="141"/>
      <c r="C1827" s="141"/>
      <c r="D1827" s="141" t="s">
        <v>3983</v>
      </c>
      <c r="E1827" s="141"/>
      <c r="F1827" s="141"/>
      <c r="G1827" s="141" t="s">
        <v>3984</v>
      </c>
      <c r="H1827" s="144">
        <v>648018097287</v>
      </c>
      <c r="I1827" s="145">
        <v>26.95</v>
      </c>
      <c r="J1827" s="146">
        <v>0.44750000000000001</v>
      </c>
      <c r="K1827" s="147">
        <f t="shared" si="28"/>
        <v>14.889875</v>
      </c>
    </row>
    <row r="1828" spans="1:11" ht="15.75">
      <c r="A1828" s="141"/>
      <c r="B1828" s="141"/>
      <c r="C1828" s="141"/>
      <c r="D1828" s="141" t="s">
        <v>3985</v>
      </c>
      <c r="E1828" s="141"/>
      <c r="F1828" s="141"/>
      <c r="G1828" s="141" t="s">
        <v>3986</v>
      </c>
      <c r="H1828" s="144">
        <v>648018097317</v>
      </c>
      <c r="I1828" s="145">
        <v>26.95</v>
      </c>
      <c r="J1828" s="146">
        <v>0.44750000000000001</v>
      </c>
      <c r="K1828" s="147">
        <f t="shared" si="28"/>
        <v>14.889875</v>
      </c>
    </row>
    <row r="1829" spans="1:11" ht="15.75">
      <c r="A1829" s="141"/>
      <c r="B1829" s="141"/>
      <c r="C1829" s="141"/>
      <c r="D1829" s="141" t="s">
        <v>3987</v>
      </c>
      <c r="E1829" s="141"/>
      <c r="F1829" s="141"/>
      <c r="G1829" s="141" t="s">
        <v>3988</v>
      </c>
      <c r="H1829" s="144">
        <v>648018097300</v>
      </c>
      <c r="I1829" s="145">
        <v>26.95</v>
      </c>
      <c r="J1829" s="146">
        <v>0.44750000000000001</v>
      </c>
      <c r="K1829" s="147">
        <f t="shared" si="28"/>
        <v>14.889875</v>
      </c>
    </row>
    <row r="1830" spans="1:11" ht="15.75">
      <c r="A1830" s="141"/>
      <c r="B1830" s="141"/>
      <c r="C1830" s="141"/>
      <c r="D1830" s="141" t="s">
        <v>3989</v>
      </c>
      <c r="E1830" s="141"/>
      <c r="F1830" s="141"/>
      <c r="G1830" s="141" t="s">
        <v>3990</v>
      </c>
      <c r="H1830" s="144">
        <v>648018097331</v>
      </c>
      <c r="I1830" s="145">
        <v>26.95</v>
      </c>
      <c r="J1830" s="146">
        <v>0.44750000000000001</v>
      </c>
      <c r="K1830" s="147">
        <f t="shared" si="28"/>
        <v>14.889875</v>
      </c>
    </row>
    <row r="1831" spans="1:11" ht="15.75">
      <c r="A1831" s="141"/>
      <c r="B1831" s="141"/>
      <c r="C1831" s="141"/>
      <c r="D1831" s="141" t="s">
        <v>3991</v>
      </c>
      <c r="E1831" s="141"/>
      <c r="F1831" s="141"/>
      <c r="G1831" s="141" t="s">
        <v>3992</v>
      </c>
      <c r="H1831" s="144">
        <v>648018097324</v>
      </c>
      <c r="I1831" s="145">
        <v>26.95</v>
      </c>
      <c r="J1831" s="146">
        <v>0.44750000000000001</v>
      </c>
      <c r="K1831" s="147">
        <f t="shared" si="28"/>
        <v>14.889875</v>
      </c>
    </row>
    <row r="1832" spans="1:11" ht="15.75">
      <c r="A1832" s="141"/>
      <c r="B1832" s="141"/>
      <c r="C1832" s="141"/>
      <c r="D1832" s="141" t="s">
        <v>3993</v>
      </c>
      <c r="E1832" s="141"/>
      <c r="F1832" s="141"/>
      <c r="G1832" s="141" t="s">
        <v>3994</v>
      </c>
      <c r="H1832" s="144">
        <v>648018097355</v>
      </c>
      <c r="I1832" s="145">
        <v>26.95</v>
      </c>
      <c r="J1832" s="146">
        <v>0.44750000000000001</v>
      </c>
      <c r="K1832" s="147">
        <f t="shared" si="28"/>
        <v>14.889875</v>
      </c>
    </row>
    <row r="1833" spans="1:11" ht="15.75">
      <c r="A1833" s="141"/>
      <c r="B1833" s="141"/>
      <c r="C1833" s="141"/>
      <c r="D1833" s="141" t="s">
        <v>3995</v>
      </c>
      <c r="E1833" s="141"/>
      <c r="F1833" s="141"/>
      <c r="G1833" s="141" t="s">
        <v>3996</v>
      </c>
      <c r="H1833" s="144">
        <v>648018097348</v>
      </c>
      <c r="I1833" s="145">
        <v>26.95</v>
      </c>
      <c r="J1833" s="146">
        <v>0.44750000000000001</v>
      </c>
      <c r="K1833" s="147">
        <f t="shared" si="28"/>
        <v>14.889875</v>
      </c>
    </row>
    <row r="1834" spans="1:11" ht="15.75">
      <c r="A1834" s="141"/>
      <c r="B1834" s="141"/>
      <c r="C1834" s="141"/>
      <c r="D1834" s="141" t="s">
        <v>3997</v>
      </c>
      <c r="E1834" s="141"/>
      <c r="F1834" s="141"/>
      <c r="G1834" s="141" t="s">
        <v>3998</v>
      </c>
      <c r="H1834" s="144">
        <v>648018097379</v>
      </c>
      <c r="I1834" s="145">
        <v>26.95</v>
      </c>
      <c r="J1834" s="146">
        <v>0.44750000000000001</v>
      </c>
      <c r="K1834" s="147">
        <f t="shared" si="28"/>
        <v>14.889875</v>
      </c>
    </row>
    <row r="1835" spans="1:11" ht="15.75">
      <c r="A1835" s="141"/>
      <c r="B1835" s="141"/>
      <c r="C1835" s="141"/>
      <c r="D1835" s="141" t="s">
        <v>3999</v>
      </c>
      <c r="E1835" s="141"/>
      <c r="F1835" s="141"/>
      <c r="G1835" s="141" t="s">
        <v>4000</v>
      </c>
      <c r="H1835" s="144">
        <v>648018097362</v>
      </c>
      <c r="I1835" s="145">
        <v>26.95</v>
      </c>
      <c r="J1835" s="146">
        <v>0.44750000000000001</v>
      </c>
      <c r="K1835" s="147">
        <f t="shared" si="28"/>
        <v>14.889875</v>
      </c>
    </row>
    <row r="1836" spans="1:11" ht="15.75">
      <c r="A1836" s="141"/>
      <c r="B1836" s="141"/>
      <c r="C1836" s="141"/>
      <c r="D1836" s="141" t="s">
        <v>4001</v>
      </c>
      <c r="E1836" s="141"/>
      <c r="F1836" s="141"/>
      <c r="G1836" s="141" t="s">
        <v>4002</v>
      </c>
      <c r="H1836" s="144">
        <v>648018163098</v>
      </c>
      <c r="I1836" s="145">
        <v>25.95</v>
      </c>
      <c r="J1836" s="146">
        <v>0.44750000000000001</v>
      </c>
      <c r="K1836" s="147">
        <f t="shared" si="28"/>
        <v>14.337375</v>
      </c>
    </row>
    <row r="1837" spans="1:11" ht="15.75">
      <c r="A1837" s="141"/>
      <c r="B1837" s="141"/>
      <c r="C1837" s="141"/>
      <c r="D1837" s="141" t="s">
        <v>4003</v>
      </c>
      <c r="E1837" s="141"/>
      <c r="F1837" s="141"/>
      <c r="G1837" s="141" t="s">
        <v>4004</v>
      </c>
      <c r="H1837" s="144">
        <v>648018163104</v>
      </c>
      <c r="I1837" s="145">
        <v>25.95</v>
      </c>
      <c r="J1837" s="146">
        <v>0.44750000000000001</v>
      </c>
      <c r="K1837" s="147">
        <f t="shared" si="28"/>
        <v>14.337375</v>
      </c>
    </row>
    <row r="1838" spans="1:11" ht="15.75">
      <c r="A1838" s="141"/>
      <c r="B1838" s="141"/>
      <c r="C1838" s="141"/>
      <c r="D1838" s="141" t="s">
        <v>4005</v>
      </c>
      <c r="E1838" s="141"/>
      <c r="F1838" s="141"/>
      <c r="G1838" s="141" t="s">
        <v>4006</v>
      </c>
      <c r="H1838" s="144">
        <v>648018163111</v>
      </c>
      <c r="I1838" s="145">
        <v>25.95</v>
      </c>
      <c r="J1838" s="146">
        <v>0.44750000000000001</v>
      </c>
      <c r="K1838" s="147">
        <f t="shared" si="28"/>
        <v>14.337375</v>
      </c>
    </row>
    <row r="1839" spans="1:11" ht="15.75">
      <c r="A1839" s="141"/>
      <c r="B1839" s="141"/>
      <c r="C1839" s="141"/>
      <c r="D1839" s="141" t="s">
        <v>4007</v>
      </c>
      <c r="E1839" s="141"/>
      <c r="F1839" s="141"/>
      <c r="G1839" s="141" t="s">
        <v>4008</v>
      </c>
      <c r="H1839" s="144">
        <v>648018100642</v>
      </c>
      <c r="I1839" s="145">
        <v>66.95</v>
      </c>
      <c r="J1839" s="146">
        <v>0.44750000000000001</v>
      </c>
      <c r="K1839" s="147">
        <f t="shared" si="28"/>
        <v>36.989874999999998</v>
      </c>
    </row>
    <row r="1840" spans="1:11" ht="15.75">
      <c r="A1840" s="141"/>
      <c r="B1840" s="141"/>
      <c r="C1840" s="141"/>
      <c r="D1840" s="141" t="s">
        <v>4009</v>
      </c>
      <c r="E1840" s="141"/>
      <c r="F1840" s="141"/>
      <c r="G1840" s="141" t="s">
        <v>4010</v>
      </c>
      <c r="H1840" s="144">
        <v>648018100666</v>
      </c>
      <c r="I1840" s="145">
        <v>66.95</v>
      </c>
      <c r="J1840" s="146">
        <v>0.44750000000000001</v>
      </c>
      <c r="K1840" s="147">
        <f t="shared" si="28"/>
        <v>36.989874999999998</v>
      </c>
    </row>
    <row r="1841" spans="1:11" ht="15.75">
      <c r="A1841" s="141"/>
      <c r="B1841" s="141"/>
      <c r="C1841" s="141"/>
      <c r="D1841" s="141" t="s">
        <v>4011</v>
      </c>
      <c r="E1841" s="141"/>
      <c r="F1841" s="141"/>
      <c r="G1841" s="141" t="s">
        <v>4012</v>
      </c>
      <c r="H1841" s="144">
        <v>648018100680</v>
      </c>
      <c r="I1841" s="145">
        <v>66.95</v>
      </c>
      <c r="J1841" s="146">
        <v>0.44750000000000001</v>
      </c>
      <c r="K1841" s="147">
        <f t="shared" si="28"/>
        <v>36.989874999999998</v>
      </c>
    </row>
    <row r="1842" spans="1:11" ht="15.75">
      <c r="A1842" s="141"/>
      <c r="B1842" s="141"/>
      <c r="C1842" s="141"/>
      <c r="D1842" s="141" t="s">
        <v>4013</v>
      </c>
      <c r="E1842" s="141"/>
      <c r="F1842" s="141"/>
      <c r="G1842" s="141" t="s">
        <v>4014</v>
      </c>
      <c r="H1842" s="144">
        <v>648018100451</v>
      </c>
      <c r="I1842" s="145">
        <v>56.95</v>
      </c>
      <c r="J1842" s="146">
        <v>0.44750000000000001</v>
      </c>
      <c r="K1842" s="147">
        <f t="shared" si="28"/>
        <v>31.464875000000003</v>
      </c>
    </row>
    <row r="1843" spans="1:11" ht="15.75">
      <c r="A1843" s="141"/>
      <c r="B1843" s="141"/>
      <c r="C1843" s="141"/>
      <c r="D1843" s="141" t="s">
        <v>4015</v>
      </c>
      <c r="E1843" s="141"/>
      <c r="F1843" s="141"/>
      <c r="G1843" s="141" t="s">
        <v>4016</v>
      </c>
      <c r="H1843" s="144">
        <v>648018100468</v>
      </c>
      <c r="I1843" s="145">
        <v>56.95</v>
      </c>
      <c r="J1843" s="146">
        <v>0.44750000000000001</v>
      </c>
      <c r="K1843" s="147">
        <f t="shared" si="28"/>
        <v>31.464875000000003</v>
      </c>
    </row>
    <row r="1844" spans="1:11" ht="15.75">
      <c r="A1844" s="141"/>
      <c r="B1844" s="141"/>
      <c r="C1844" s="141"/>
      <c r="D1844" s="141" t="s">
        <v>4017</v>
      </c>
      <c r="E1844" s="141"/>
      <c r="F1844" s="141"/>
      <c r="G1844" s="141" t="s">
        <v>4018</v>
      </c>
      <c r="H1844" s="144">
        <v>648018100482</v>
      </c>
      <c r="I1844" s="145">
        <v>56.95</v>
      </c>
      <c r="J1844" s="146">
        <v>0.44750000000000001</v>
      </c>
      <c r="K1844" s="147">
        <f t="shared" si="28"/>
        <v>31.464875000000003</v>
      </c>
    </row>
    <row r="1845" spans="1:11" ht="15.75">
      <c r="A1845" s="141"/>
      <c r="B1845" s="141"/>
      <c r="C1845" s="141"/>
      <c r="D1845" s="141" t="s">
        <v>4019</v>
      </c>
      <c r="E1845" s="141"/>
      <c r="F1845" s="141"/>
      <c r="G1845" s="141" t="s">
        <v>4020</v>
      </c>
      <c r="H1845" s="144">
        <v>648018100499</v>
      </c>
      <c r="I1845" s="145">
        <v>56.95</v>
      </c>
      <c r="J1845" s="146">
        <v>0.44750000000000001</v>
      </c>
      <c r="K1845" s="147">
        <f t="shared" si="28"/>
        <v>31.464875000000003</v>
      </c>
    </row>
    <row r="1846" spans="1:11" ht="15.75">
      <c r="A1846" s="141"/>
      <c r="B1846" s="141"/>
      <c r="C1846" s="141"/>
      <c r="D1846" s="141" t="s">
        <v>4021</v>
      </c>
      <c r="E1846" s="141"/>
      <c r="F1846" s="141"/>
      <c r="G1846" s="141" t="s">
        <v>4022</v>
      </c>
      <c r="H1846" s="144">
        <v>648018100512</v>
      </c>
      <c r="I1846" s="145">
        <v>56.95</v>
      </c>
      <c r="J1846" s="146">
        <v>0.44750000000000001</v>
      </c>
      <c r="K1846" s="147">
        <f t="shared" si="28"/>
        <v>31.464875000000003</v>
      </c>
    </row>
    <row r="1847" spans="1:11" ht="15.75">
      <c r="A1847" s="141"/>
      <c r="B1847" s="141"/>
      <c r="C1847" s="141"/>
      <c r="D1847" s="141" t="s">
        <v>4023</v>
      </c>
      <c r="E1847" s="141"/>
      <c r="F1847" s="141"/>
      <c r="G1847" s="141" t="s">
        <v>4024</v>
      </c>
      <c r="H1847" s="144">
        <v>648018100529</v>
      </c>
      <c r="I1847" s="145">
        <v>56.95</v>
      </c>
      <c r="J1847" s="146">
        <v>0.44750000000000001</v>
      </c>
      <c r="K1847" s="147">
        <f t="shared" si="28"/>
        <v>31.464875000000003</v>
      </c>
    </row>
    <row r="1848" spans="1:11" ht="15.75">
      <c r="A1848" s="141"/>
      <c r="B1848" s="141"/>
      <c r="C1848" s="141"/>
      <c r="D1848" s="141" t="s">
        <v>4025</v>
      </c>
      <c r="E1848" s="141"/>
      <c r="F1848" s="141"/>
      <c r="G1848" s="141" t="s">
        <v>4026</v>
      </c>
      <c r="H1848" s="144">
        <v>648018099960</v>
      </c>
      <c r="I1848" s="145">
        <v>47.95</v>
      </c>
      <c r="J1848" s="146">
        <v>0.44750000000000001</v>
      </c>
      <c r="K1848" s="147">
        <f t="shared" si="28"/>
        <v>26.492375000000003</v>
      </c>
    </row>
    <row r="1849" spans="1:11" ht="15.75">
      <c r="A1849" s="141"/>
      <c r="B1849" s="141"/>
      <c r="C1849" s="141"/>
      <c r="D1849" s="141" t="s">
        <v>4027</v>
      </c>
      <c r="E1849" s="141"/>
      <c r="F1849" s="141"/>
      <c r="G1849" s="141" t="s">
        <v>4028</v>
      </c>
      <c r="H1849" s="144">
        <v>648018099953</v>
      </c>
      <c r="I1849" s="145">
        <v>47.95</v>
      </c>
      <c r="J1849" s="146">
        <v>0.44750000000000001</v>
      </c>
      <c r="K1849" s="147">
        <f t="shared" si="28"/>
        <v>26.492375000000003</v>
      </c>
    </row>
    <row r="1850" spans="1:11" ht="15.75">
      <c r="A1850" s="141"/>
      <c r="B1850" s="141"/>
      <c r="C1850" s="141"/>
      <c r="D1850" s="141" t="s">
        <v>4029</v>
      </c>
      <c r="E1850" s="141"/>
      <c r="F1850" s="141"/>
      <c r="G1850" s="141" t="s">
        <v>4030</v>
      </c>
      <c r="H1850" s="144">
        <v>648018099984</v>
      </c>
      <c r="I1850" s="145">
        <v>47.95</v>
      </c>
      <c r="J1850" s="146">
        <v>0.44750000000000001</v>
      </c>
      <c r="K1850" s="147">
        <f t="shared" si="28"/>
        <v>26.492375000000003</v>
      </c>
    </row>
    <row r="1851" spans="1:11" ht="15.75">
      <c r="A1851" s="141"/>
      <c r="B1851" s="141"/>
      <c r="C1851" s="141"/>
      <c r="D1851" s="141" t="s">
        <v>4031</v>
      </c>
      <c r="E1851" s="141"/>
      <c r="F1851" s="141"/>
      <c r="G1851" s="141" t="s">
        <v>4032</v>
      </c>
      <c r="H1851" s="144">
        <v>648018099977</v>
      </c>
      <c r="I1851" s="145">
        <v>47.95</v>
      </c>
      <c r="J1851" s="146">
        <v>0.44750000000000001</v>
      </c>
      <c r="K1851" s="147">
        <f t="shared" si="28"/>
        <v>26.492375000000003</v>
      </c>
    </row>
    <row r="1852" spans="1:11" ht="15.75">
      <c r="A1852" s="141"/>
      <c r="B1852" s="141"/>
      <c r="C1852" s="141"/>
      <c r="D1852" s="141" t="s">
        <v>4033</v>
      </c>
      <c r="E1852" s="141"/>
      <c r="F1852" s="141"/>
      <c r="G1852" s="141" t="s">
        <v>4034</v>
      </c>
      <c r="H1852" s="144">
        <v>648018100000</v>
      </c>
      <c r="I1852" s="145">
        <v>47.95</v>
      </c>
      <c r="J1852" s="146">
        <v>0.44750000000000001</v>
      </c>
      <c r="K1852" s="147">
        <f t="shared" si="28"/>
        <v>26.492375000000003</v>
      </c>
    </row>
    <row r="1853" spans="1:11" ht="15.75">
      <c r="A1853" s="141"/>
      <c r="B1853" s="141"/>
      <c r="C1853" s="141"/>
      <c r="D1853" s="141" t="s">
        <v>4035</v>
      </c>
      <c r="E1853" s="141"/>
      <c r="F1853" s="141"/>
      <c r="G1853" s="141" t="s">
        <v>4036</v>
      </c>
      <c r="H1853" s="144">
        <v>648018099991</v>
      </c>
      <c r="I1853" s="145">
        <v>47.95</v>
      </c>
      <c r="J1853" s="146">
        <v>0.44750000000000001</v>
      </c>
      <c r="K1853" s="147">
        <f t="shared" si="28"/>
        <v>26.492375000000003</v>
      </c>
    </row>
    <row r="1854" spans="1:11" ht="15.75">
      <c r="A1854" s="141"/>
      <c r="B1854" s="141"/>
      <c r="C1854" s="141"/>
      <c r="D1854" s="141" t="s">
        <v>4037</v>
      </c>
      <c r="E1854" s="141"/>
      <c r="F1854" s="141"/>
      <c r="G1854" s="141" t="s">
        <v>4038</v>
      </c>
      <c r="H1854" s="144">
        <v>648018100024</v>
      </c>
      <c r="I1854" s="145">
        <v>47.95</v>
      </c>
      <c r="J1854" s="146">
        <v>0.44750000000000001</v>
      </c>
      <c r="K1854" s="147">
        <f t="shared" si="28"/>
        <v>26.492375000000003</v>
      </c>
    </row>
    <row r="1855" spans="1:11" ht="15.75">
      <c r="A1855" s="141"/>
      <c r="B1855" s="141"/>
      <c r="C1855" s="141"/>
      <c r="D1855" s="141" t="s">
        <v>4039</v>
      </c>
      <c r="E1855" s="141"/>
      <c r="F1855" s="141"/>
      <c r="G1855" s="141" t="s">
        <v>4040</v>
      </c>
      <c r="H1855" s="144">
        <v>648018100017</v>
      </c>
      <c r="I1855" s="145">
        <v>47.95</v>
      </c>
      <c r="J1855" s="146">
        <v>0.44750000000000001</v>
      </c>
      <c r="K1855" s="147">
        <f t="shared" si="28"/>
        <v>26.492375000000003</v>
      </c>
    </row>
    <row r="1856" spans="1:11" ht="15.75">
      <c r="A1856" s="141"/>
      <c r="B1856" s="141"/>
      <c r="C1856" s="141"/>
      <c r="D1856" s="141" t="s">
        <v>4041</v>
      </c>
      <c r="E1856" s="141"/>
      <c r="F1856" s="141"/>
      <c r="G1856" s="141" t="s">
        <v>4042</v>
      </c>
      <c r="H1856" s="144">
        <v>648018100048</v>
      </c>
      <c r="I1856" s="145">
        <v>47.95</v>
      </c>
      <c r="J1856" s="146">
        <v>0.44750000000000001</v>
      </c>
      <c r="K1856" s="147">
        <f t="shared" si="28"/>
        <v>26.492375000000003</v>
      </c>
    </row>
    <row r="1857" spans="1:11" ht="15.75">
      <c r="A1857" s="141"/>
      <c r="B1857" s="141"/>
      <c r="C1857" s="141"/>
      <c r="D1857" s="141" t="s">
        <v>4043</v>
      </c>
      <c r="E1857" s="141"/>
      <c r="F1857" s="141"/>
      <c r="G1857" s="141" t="s">
        <v>4044</v>
      </c>
      <c r="H1857" s="144">
        <v>648018100031</v>
      </c>
      <c r="I1857" s="145">
        <v>47.95</v>
      </c>
      <c r="J1857" s="146">
        <v>0.44750000000000001</v>
      </c>
      <c r="K1857" s="147">
        <f t="shared" si="28"/>
        <v>26.492375000000003</v>
      </c>
    </row>
    <row r="1858" spans="1:11" ht="15.75">
      <c r="A1858" s="141"/>
      <c r="B1858" s="141"/>
      <c r="C1858" s="141"/>
      <c r="D1858" s="141" t="s">
        <v>4045</v>
      </c>
      <c r="E1858" s="141"/>
      <c r="F1858" s="141"/>
      <c r="G1858" s="141" t="s">
        <v>4046</v>
      </c>
      <c r="H1858" s="144">
        <v>648018100062</v>
      </c>
      <c r="I1858" s="145">
        <v>47.95</v>
      </c>
      <c r="J1858" s="146">
        <v>0.44750000000000001</v>
      </c>
      <c r="K1858" s="147">
        <f t="shared" si="28"/>
        <v>26.492375000000003</v>
      </c>
    </row>
    <row r="1859" spans="1:11" ht="15.75">
      <c r="A1859" s="141"/>
      <c r="B1859" s="141"/>
      <c r="C1859" s="141"/>
      <c r="D1859" s="141" t="s">
        <v>4047</v>
      </c>
      <c r="E1859" s="141"/>
      <c r="F1859" s="141"/>
      <c r="G1859" s="141" t="s">
        <v>4048</v>
      </c>
      <c r="H1859" s="144">
        <v>648018100055</v>
      </c>
      <c r="I1859" s="145">
        <v>47.95</v>
      </c>
      <c r="J1859" s="146">
        <v>0.44750000000000001</v>
      </c>
      <c r="K1859" s="147">
        <f t="shared" si="28"/>
        <v>26.492375000000003</v>
      </c>
    </row>
    <row r="1860" spans="1:11" ht="15.75">
      <c r="A1860" s="141"/>
      <c r="B1860" s="141"/>
      <c r="C1860" s="141"/>
      <c r="D1860" s="141" t="s">
        <v>4049</v>
      </c>
      <c r="E1860" s="141"/>
      <c r="F1860" s="141"/>
      <c r="G1860" s="141" t="s">
        <v>4050</v>
      </c>
      <c r="H1860" s="144">
        <v>648018100086</v>
      </c>
      <c r="I1860" s="145">
        <v>47.95</v>
      </c>
      <c r="J1860" s="146">
        <v>0.44750000000000001</v>
      </c>
      <c r="K1860" s="147">
        <f t="shared" si="28"/>
        <v>26.492375000000003</v>
      </c>
    </row>
    <row r="1861" spans="1:11" ht="15.75">
      <c r="A1861" s="141"/>
      <c r="B1861" s="141"/>
      <c r="C1861" s="141"/>
      <c r="D1861" s="141" t="s">
        <v>4051</v>
      </c>
      <c r="E1861" s="141"/>
      <c r="F1861" s="141"/>
      <c r="G1861" s="141" t="s">
        <v>4052</v>
      </c>
      <c r="H1861" s="144">
        <v>648018100079</v>
      </c>
      <c r="I1861" s="145">
        <v>47.95</v>
      </c>
      <c r="J1861" s="146">
        <v>0.44750000000000001</v>
      </c>
      <c r="K1861" s="147">
        <f t="shared" si="28"/>
        <v>26.492375000000003</v>
      </c>
    </row>
    <row r="1862" spans="1:11" ht="15.75">
      <c r="A1862" s="141"/>
      <c r="B1862" s="141"/>
      <c r="C1862" s="141"/>
      <c r="D1862" s="141" t="s">
        <v>4053</v>
      </c>
      <c r="E1862" s="141"/>
      <c r="F1862" s="141"/>
      <c r="G1862" s="141" t="s">
        <v>4054</v>
      </c>
      <c r="H1862" s="144">
        <v>648018100109</v>
      </c>
      <c r="I1862" s="145">
        <v>47.95</v>
      </c>
      <c r="J1862" s="146">
        <v>0.44750000000000001</v>
      </c>
      <c r="K1862" s="147">
        <f t="shared" si="28"/>
        <v>26.492375000000003</v>
      </c>
    </row>
    <row r="1863" spans="1:11" ht="15.75">
      <c r="A1863" s="141"/>
      <c r="B1863" s="141"/>
      <c r="C1863" s="141"/>
      <c r="D1863" s="141" t="s">
        <v>4055</v>
      </c>
      <c r="E1863" s="141"/>
      <c r="F1863" s="141"/>
      <c r="G1863" s="141" t="s">
        <v>4056</v>
      </c>
      <c r="H1863" s="144">
        <v>648018100093</v>
      </c>
      <c r="I1863" s="145">
        <v>47.95</v>
      </c>
      <c r="J1863" s="146">
        <v>0.44750000000000001</v>
      </c>
      <c r="K1863" s="147">
        <f t="shared" si="28"/>
        <v>26.492375000000003</v>
      </c>
    </row>
    <row r="1864" spans="1:11" ht="15.75">
      <c r="A1864" s="141"/>
      <c r="B1864" s="141"/>
      <c r="C1864" s="141"/>
      <c r="D1864" s="141" t="s">
        <v>4057</v>
      </c>
      <c r="E1864" s="141"/>
      <c r="F1864" s="141"/>
      <c r="G1864" s="141" t="s">
        <v>4058</v>
      </c>
      <c r="H1864" s="144">
        <v>648018100123</v>
      </c>
      <c r="I1864" s="145">
        <v>47.95</v>
      </c>
      <c r="J1864" s="146">
        <v>0.44750000000000001</v>
      </c>
      <c r="K1864" s="147">
        <f t="shared" si="28"/>
        <v>26.492375000000003</v>
      </c>
    </row>
    <row r="1865" spans="1:11" ht="15.75">
      <c r="A1865" s="141"/>
      <c r="B1865" s="141"/>
      <c r="C1865" s="141"/>
      <c r="D1865" s="141" t="s">
        <v>4059</v>
      </c>
      <c r="E1865" s="141"/>
      <c r="F1865" s="141"/>
      <c r="G1865" s="141" t="s">
        <v>4060</v>
      </c>
      <c r="H1865" s="144">
        <v>648018100116</v>
      </c>
      <c r="I1865" s="145">
        <v>47.95</v>
      </c>
      <c r="J1865" s="146">
        <v>0.44750000000000001</v>
      </c>
      <c r="K1865" s="147">
        <f t="shared" si="28"/>
        <v>26.492375000000003</v>
      </c>
    </row>
    <row r="1866" spans="1:11" ht="15.75">
      <c r="A1866" s="141"/>
      <c r="B1866" s="141"/>
      <c r="C1866" s="141"/>
      <c r="D1866" s="141" t="s">
        <v>4061</v>
      </c>
      <c r="E1866" s="141"/>
      <c r="F1866" s="141"/>
      <c r="G1866" s="141" t="s">
        <v>4062</v>
      </c>
      <c r="H1866" s="144">
        <v>648018100147</v>
      </c>
      <c r="I1866" s="145">
        <v>47.95</v>
      </c>
      <c r="J1866" s="146">
        <v>0.44750000000000001</v>
      </c>
      <c r="K1866" s="147">
        <f t="shared" si="28"/>
        <v>26.492375000000003</v>
      </c>
    </row>
    <row r="1867" spans="1:11" ht="15.75">
      <c r="A1867" s="141"/>
      <c r="B1867" s="141"/>
      <c r="C1867" s="141"/>
      <c r="D1867" s="141" t="s">
        <v>4063</v>
      </c>
      <c r="E1867" s="141"/>
      <c r="F1867" s="141"/>
      <c r="G1867" s="141" t="s">
        <v>4064</v>
      </c>
      <c r="H1867" s="144">
        <v>648018100130</v>
      </c>
      <c r="I1867" s="145">
        <v>47.95</v>
      </c>
      <c r="J1867" s="146">
        <v>0.44750000000000001</v>
      </c>
      <c r="K1867" s="147">
        <f t="shared" si="28"/>
        <v>26.492375000000003</v>
      </c>
    </row>
    <row r="1868" spans="1:11" ht="15.75">
      <c r="A1868" s="141"/>
      <c r="B1868" s="141"/>
      <c r="C1868" s="141"/>
      <c r="D1868" s="141" t="s">
        <v>4065</v>
      </c>
      <c r="E1868" s="141"/>
      <c r="F1868" s="141"/>
      <c r="G1868" s="141" t="s">
        <v>4066</v>
      </c>
      <c r="H1868" s="144">
        <v>648018100161</v>
      </c>
      <c r="I1868" s="145">
        <v>47.95</v>
      </c>
      <c r="J1868" s="146">
        <v>0.44750000000000001</v>
      </c>
      <c r="K1868" s="147">
        <f t="shared" si="28"/>
        <v>26.492375000000003</v>
      </c>
    </row>
    <row r="1869" spans="1:11" ht="15.75">
      <c r="A1869" s="141"/>
      <c r="B1869" s="141"/>
      <c r="C1869" s="141"/>
      <c r="D1869" s="141" t="s">
        <v>4067</v>
      </c>
      <c r="E1869" s="141"/>
      <c r="F1869" s="141"/>
      <c r="G1869" s="141" t="s">
        <v>4068</v>
      </c>
      <c r="H1869" s="144">
        <v>648018100154</v>
      </c>
      <c r="I1869" s="145">
        <v>47.95</v>
      </c>
      <c r="J1869" s="146">
        <v>0.44750000000000001</v>
      </c>
      <c r="K1869" s="147">
        <f t="shared" si="28"/>
        <v>26.492375000000003</v>
      </c>
    </row>
    <row r="1870" spans="1:11" ht="15.75">
      <c r="A1870" s="141"/>
      <c r="B1870" s="141"/>
      <c r="C1870" s="141"/>
      <c r="D1870" s="141" t="s">
        <v>4069</v>
      </c>
      <c r="E1870" s="141"/>
      <c r="F1870" s="141"/>
      <c r="G1870" s="141" t="s">
        <v>4070</v>
      </c>
      <c r="H1870" s="144">
        <v>648018183782</v>
      </c>
      <c r="I1870" s="145">
        <v>28.95</v>
      </c>
      <c r="J1870" s="146">
        <v>0.44750000000000001</v>
      </c>
      <c r="K1870" s="147">
        <f t="shared" si="28"/>
        <v>15.994874999999999</v>
      </c>
    </row>
    <row r="1871" spans="1:11" ht="15.75">
      <c r="A1871" s="141"/>
      <c r="B1871" s="141"/>
      <c r="C1871" s="141"/>
      <c r="D1871" s="141" t="s">
        <v>4071</v>
      </c>
      <c r="E1871" s="141"/>
      <c r="F1871" s="141"/>
      <c r="G1871" s="141" t="s">
        <v>4072</v>
      </c>
      <c r="H1871" s="144">
        <v>648018183775</v>
      </c>
      <c r="I1871" s="145">
        <v>28.95</v>
      </c>
      <c r="J1871" s="146">
        <v>0.44750000000000001</v>
      </c>
      <c r="K1871" s="147">
        <f t="shared" si="28"/>
        <v>15.994874999999999</v>
      </c>
    </row>
    <row r="1872" spans="1:11" ht="15.75">
      <c r="A1872" s="141"/>
      <c r="B1872" s="141"/>
      <c r="C1872" s="141"/>
      <c r="D1872" s="141" t="s">
        <v>4073</v>
      </c>
      <c r="E1872" s="141"/>
      <c r="F1872" s="141"/>
      <c r="G1872" s="141" t="s">
        <v>4074</v>
      </c>
      <c r="H1872" s="144">
        <v>648018183799</v>
      </c>
      <c r="I1872" s="145">
        <v>28.95</v>
      </c>
      <c r="J1872" s="146">
        <v>0.44750000000000001</v>
      </c>
      <c r="K1872" s="147">
        <f t="shared" si="28"/>
        <v>15.994874999999999</v>
      </c>
    </row>
    <row r="1873" spans="1:11" ht="15.75">
      <c r="A1873" s="141"/>
      <c r="B1873" s="141"/>
      <c r="C1873" s="141"/>
      <c r="D1873" s="141" t="s">
        <v>4075</v>
      </c>
      <c r="E1873" s="141"/>
      <c r="F1873" s="141"/>
      <c r="G1873" s="141" t="s">
        <v>4076</v>
      </c>
      <c r="H1873" s="144">
        <v>648018049347</v>
      </c>
      <c r="I1873" s="145">
        <v>19.95</v>
      </c>
      <c r="J1873" s="146">
        <v>0.44750000000000001</v>
      </c>
      <c r="K1873" s="147">
        <f t="shared" si="28"/>
        <v>11.022375</v>
      </c>
    </row>
    <row r="1874" spans="1:11" ht="15.75">
      <c r="A1874" s="141"/>
      <c r="B1874" s="141"/>
      <c r="C1874" s="141"/>
      <c r="D1874" s="141" t="s">
        <v>4077</v>
      </c>
      <c r="E1874" s="141"/>
      <c r="F1874" s="141"/>
      <c r="G1874" s="141" t="s">
        <v>4078</v>
      </c>
      <c r="H1874" s="144">
        <v>648018049330</v>
      </c>
      <c r="I1874" s="145">
        <v>19.95</v>
      </c>
      <c r="J1874" s="146">
        <v>0.44750000000000001</v>
      </c>
      <c r="K1874" s="147">
        <f t="shared" si="28"/>
        <v>11.022375</v>
      </c>
    </row>
    <row r="1875" spans="1:11" ht="15.75">
      <c r="A1875" s="141"/>
      <c r="B1875" s="141"/>
      <c r="C1875" s="141"/>
      <c r="D1875" s="141" t="s">
        <v>4079</v>
      </c>
      <c r="E1875" s="141"/>
      <c r="F1875" s="141"/>
      <c r="G1875" s="141" t="s">
        <v>4080</v>
      </c>
      <c r="H1875" s="144">
        <v>648018049361</v>
      </c>
      <c r="I1875" s="145">
        <v>19.95</v>
      </c>
      <c r="J1875" s="146">
        <v>0.44750000000000001</v>
      </c>
      <c r="K1875" s="147">
        <f t="shared" si="28"/>
        <v>11.022375</v>
      </c>
    </row>
    <row r="1876" spans="1:11" ht="15.75">
      <c r="A1876" s="141"/>
      <c r="B1876" s="141"/>
      <c r="C1876" s="141"/>
      <c r="D1876" s="141" t="s">
        <v>4081</v>
      </c>
      <c r="E1876" s="141"/>
      <c r="F1876" s="141"/>
      <c r="G1876" s="141" t="s">
        <v>4082</v>
      </c>
      <c r="H1876" s="144">
        <v>648018049354</v>
      </c>
      <c r="I1876" s="145">
        <v>19.95</v>
      </c>
      <c r="J1876" s="146">
        <v>0.44750000000000001</v>
      </c>
      <c r="K1876" s="147">
        <f t="shared" si="28"/>
        <v>11.022375</v>
      </c>
    </row>
    <row r="1877" spans="1:11" ht="15.75">
      <c r="A1877" s="141"/>
      <c r="B1877" s="141"/>
      <c r="C1877" s="141"/>
      <c r="D1877" s="141" t="s">
        <v>4083</v>
      </c>
      <c r="E1877" s="141"/>
      <c r="F1877" s="141"/>
      <c r="G1877" s="141" t="s">
        <v>4084</v>
      </c>
      <c r="H1877" s="144">
        <v>648018049385</v>
      </c>
      <c r="I1877" s="145">
        <v>19.95</v>
      </c>
      <c r="J1877" s="146">
        <v>0.44750000000000001</v>
      </c>
      <c r="K1877" s="147">
        <f t="shared" si="28"/>
        <v>11.022375</v>
      </c>
    </row>
    <row r="1878" spans="1:11" ht="15.75">
      <c r="A1878" s="141"/>
      <c r="B1878" s="141"/>
      <c r="C1878" s="141"/>
      <c r="D1878" s="141" t="s">
        <v>4085</v>
      </c>
      <c r="E1878" s="141"/>
      <c r="F1878" s="141"/>
      <c r="G1878" s="141" t="s">
        <v>4086</v>
      </c>
      <c r="H1878" s="144">
        <v>648018049378</v>
      </c>
      <c r="I1878" s="145">
        <v>19.95</v>
      </c>
      <c r="J1878" s="146">
        <v>0.44750000000000001</v>
      </c>
      <c r="K1878" s="147">
        <f t="shared" si="28"/>
        <v>11.022375</v>
      </c>
    </row>
    <row r="1879" spans="1:11" ht="15.75">
      <c r="A1879" s="141"/>
      <c r="B1879" s="141"/>
      <c r="C1879" s="141"/>
      <c r="D1879" s="141" t="s">
        <v>4087</v>
      </c>
      <c r="E1879" s="141"/>
      <c r="F1879" s="141"/>
      <c r="G1879" s="141" t="s">
        <v>4088</v>
      </c>
      <c r="H1879" s="144">
        <v>648018049408</v>
      </c>
      <c r="I1879" s="145">
        <v>19.95</v>
      </c>
      <c r="J1879" s="146">
        <v>0.44750000000000001</v>
      </c>
      <c r="K1879" s="147">
        <f t="shared" si="28"/>
        <v>11.022375</v>
      </c>
    </row>
    <row r="1880" spans="1:11" ht="15.75">
      <c r="A1880" s="141"/>
      <c r="B1880" s="141"/>
      <c r="C1880" s="141"/>
      <c r="D1880" s="141" t="s">
        <v>4089</v>
      </c>
      <c r="E1880" s="141"/>
      <c r="F1880" s="141"/>
      <c r="G1880" s="141" t="s">
        <v>4090</v>
      </c>
      <c r="H1880" s="144">
        <v>648018049392</v>
      </c>
      <c r="I1880" s="145">
        <v>19.95</v>
      </c>
      <c r="J1880" s="146">
        <v>0.44750000000000001</v>
      </c>
      <c r="K1880" s="147">
        <f t="shared" si="28"/>
        <v>11.022375</v>
      </c>
    </row>
    <row r="1881" spans="1:11" ht="15.75">
      <c r="A1881" s="141"/>
      <c r="B1881" s="141"/>
      <c r="C1881" s="141"/>
      <c r="D1881" s="141" t="s">
        <v>4091</v>
      </c>
      <c r="E1881" s="141"/>
      <c r="F1881" s="141"/>
      <c r="G1881" s="141" t="s">
        <v>4092</v>
      </c>
      <c r="H1881" s="144">
        <v>648018049422</v>
      </c>
      <c r="I1881" s="145">
        <v>19.95</v>
      </c>
      <c r="J1881" s="146">
        <v>0.44750000000000001</v>
      </c>
      <c r="K1881" s="147">
        <f t="shared" si="28"/>
        <v>11.022375</v>
      </c>
    </row>
    <row r="1882" spans="1:11" ht="15.75">
      <c r="A1882" s="141"/>
      <c r="B1882" s="141"/>
      <c r="C1882" s="141"/>
      <c r="D1882" s="141" t="s">
        <v>4093</v>
      </c>
      <c r="E1882" s="141"/>
      <c r="F1882" s="141"/>
      <c r="G1882" s="141" t="s">
        <v>4094</v>
      </c>
      <c r="H1882" s="144">
        <v>648018049415</v>
      </c>
      <c r="I1882" s="145">
        <v>19.95</v>
      </c>
      <c r="J1882" s="146">
        <v>0.44750000000000001</v>
      </c>
      <c r="K1882" s="147">
        <f t="shared" si="28"/>
        <v>11.022375</v>
      </c>
    </row>
    <row r="1883" spans="1:11" ht="15.75">
      <c r="A1883" s="141"/>
      <c r="B1883" s="141"/>
      <c r="C1883" s="141"/>
      <c r="D1883" s="141" t="s">
        <v>4095</v>
      </c>
      <c r="E1883" s="141"/>
      <c r="F1883" s="141"/>
      <c r="G1883" s="141" t="s">
        <v>4096</v>
      </c>
      <c r="H1883" s="144">
        <v>648018049446</v>
      </c>
      <c r="I1883" s="145">
        <v>19.95</v>
      </c>
      <c r="J1883" s="146">
        <v>0.44750000000000001</v>
      </c>
      <c r="K1883" s="147">
        <f t="shared" si="28"/>
        <v>11.022375</v>
      </c>
    </row>
    <row r="1884" spans="1:11" ht="15.75">
      <c r="A1884" s="141"/>
      <c r="B1884" s="141"/>
      <c r="C1884" s="141"/>
      <c r="D1884" s="141" t="s">
        <v>4097</v>
      </c>
      <c r="E1884" s="141"/>
      <c r="F1884" s="141"/>
      <c r="G1884" s="141" t="s">
        <v>4098</v>
      </c>
      <c r="H1884" s="144">
        <v>648018049439</v>
      </c>
      <c r="I1884" s="145">
        <v>19.95</v>
      </c>
      <c r="J1884" s="146">
        <v>0.44750000000000001</v>
      </c>
      <c r="K1884" s="147">
        <f t="shared" si="28"/>
        <v>11.022375</v>
      </c>
    </row>
    <row r="1885" spans="1:11" ht="15.75">
      <c r="A1885" s="141"/>
      <c r="B1885" s="141"/>
      <c r="C1885" s="141"/>
      <c r="D1885" s="141" t="s">
        <v>4099</v>
      </c>
      <c r="E1885" s="141"/>
      <c r="F1885" s="141"/>
      <c r="G1885" s="141" t="s">
        <v>4100</v>
      </c>
      <c r="H1885" s="144">
        <v>648018049460</v>
      </c>
      <c r="I1885" s="145">
        <v>19.95</v>
      </c>
      <c r="J1885" s="146">
        <v>0.44750000000000001</v>
      </c>
      <c r="K1885" s="147">
        <f t="shared" si="28"/>
        <v>11.022375</v>
      </c>
    </row>
    <row r="1886" spans="1:11" ht="15.75">
      <c r="A1886" s="141"/>
      <c r="B1886" s="141"/>
      <c r="C1886" s="141"/>
      <c r="D1886" s="141" t="s">
        <v>4101</v>
      </c>
      <c r="E1886" s="141"/>
      <c r="F1886" s="141"/>
      <c r="G1886" s="141" t="s">
        <v>4102</v>
      </c>
      <c r="H1886" s="144">
        <v>648018049453</v>
      </c>
      <c r="I1886" s="145">
        <v>19.95</v>
      </c>
      <c r="J1886" s="146">
        <v>0.44750000000000001</v>
      </c>
      <c r="K1886" s="147">
        <f t="shared" ref="K1886:K1949" si="29">I1886-(I1886*0.4475)</f>
        <v>11.022375</v>
      </c>
    </row>
    <row r="1887" spans="1:11" ht="15.75">
      <c r="A1887" s="141"/>
      <c r="B1887" s="141"/>
      <c r="C1887" s="141"/>
      <c r="D1887" s="141" t="s">
        <v>4103</v>
      </c>
      <c r="E1887" s="141"/>
      <c r="F1887" s="141"/>
      <c r="G1887" s="141" t="s">
        <v>4104</v>
      </c>
      <c r="H1887" s="144">
        <v>648018049484</v>
      </c>
      <c r="I1887" s="145">
        <v>19.95</v>
      </c>
      <c r="J1887" s="146">
        <v>0.44750000000000001</v>
      </c>
      <c r="K1887" s="147">
        <f t="shared" si="29"/>
        <v>11.022375</v>
      </c>
    </row>
    <row r="1888" spans="1:11" ht="15.75">
      <c r="A1888" s="141"/>
      <c r="B1888" s="141"/>
      <c r="C1888" s="141"/>
      <c r="D1888" s="141" t="s">
        <v>4105</v>
      </c>
      <c r="E1888" s="141"/>
      <c r="F1888" s="141"/>
      <c r="G1888" s="141" t="s">
        <v>4106</v>
      </c>
      <c r="H1888" s="144">
        <v>648018049477</v>
      </c>
      <c r="I1888" s="145">
        <v>19.95</v>
      </c>
      <c r="J1888" s="146">
        <v>0.44750000000000001</v>
      </c>
      <c r="K1888" s="147">
        <f t="shared" si="29"/>
        <v>11.022375</v>
      </c>
    </row>
    <row r="1889" spans="1:11" ht="15.75">
      <c r="A1889" s="141"/>
      <c r="B1889" s="141"/>
      <c r="C1889" s="141"/>
      <c r="D1889" s="141" t="s">
        <v>4107</v>
      </c>
      <c r="E1889" s="141"/>
      <c r="F1889" s="141"/>
      <c r="G1889" s="141" t="s">
        <v>4108</v>
      </c>
      <c r="H1889" s="144">
        <v>648018049507</v>
      </c>
      <c r="I1889" s="145">
        <v>19.95</v>
      </c>
      <c r="J1889" s="146">
        <v>0.44750000000000001</v>
      </c>
      <c r="K1889" s="147">
        <f t="shared" si="29"/>
        <v>11.022375</v>
      </c>
    </row>
    <row r="1890" spans="1:11" ht="15.75">
      <c r="A1890" s="141"/>
      <c r="B1890" s="141"/>
      <c r="C1890" s="141"/>
      <c r="D1890" s="141" t="s">
        <v>4109</v>
      </c>
      <c r="E1890" s="141"/>
      <c r="F1890" s="141"/>
      <c r="G1890" s="141" t="s">
        <v>4110</v>
      </c>
      <c r="H1890" s="144">
        <v>648018049491</v>
      </c>
      <c r="I1890" s="145">
        <v>19.95</v>
      </c>
      <c r="J1890" s="146">
        <v>0.44750000000000001</v>
      </c>
      <c r="K1890" s="147">
        <f t="shared" si="29"/>
        <v>11.022375</v>
      </c>
    </row>
    <row r="1891" spans="1:11" ht="15.75">
      <c r="A1891" s="141"/>
      <c r="B1891" s="141"/>
      <c r="C1891" s="141"/>
      <c r="D1891" s="141" t="s">
        <v>4111</v>
      </c>
      <c r="E1891" s="141"/>
      <c r="F1891" s="141"/>
      <c r="G1891" s="141" t="s">
        <v>4112</v>
      </c>
      <c r="H1891" s="144">
        <v>648018049521</v>
      </c>
      <c r="I1891" s="145">
        <v>19.95</v>
      </c>
      <c r="J1891" s="146">
        <v>0.44750000000000001</v>
      </c>
      <c r="K1891" s="147">
        <f t="shared" si="29"/>
        <v>11.022375</v>
      </c>
    </row>
    <row r="1892" spans="1:11" ht="15.75">
      <c r="A1892" s="141"/>
      <c r="B1892" s="141"/>
      <c r="C1892" s="141"/>
      <c r="D1892" s="141" t="s">
        <v>4113</v>
      </c>
      <c r="E1892" s="141"/>
      <c r="F1892" s="141"/>
      <c r="G1892" s="141" t="s">
        <v>4114</v>
      </c>
      <c r="H1892" s="144">
        <v>648018049514</v>
      </c>
      <c r="I1892" s="145">
        <v>19.95</v>
      </c>
      <c r="J1892" s="146">
        <v>0.44750000000000001</v>
      </c>
      <c r="K1892" s="147">
        <f t="shared" si="29"/>
        <v>11.022375</v>
      </c>
    </row>
    <row r="1893" spans="1:11" ht="15.75">
      <c r="A1893" s="141"/>
      <c r="B1893" s="141"/>
      <c r="C1893" s="141"/>
      <c r="D1893" s="141" t="s">
        <v>4115</v>
      </c>
      <c r="E1893" s="141"/>
      <c r="F1893" s="141"/>
      <c r="G1893" s="141" t="s">
        <v>4116</v>
      </c>
      <c r="H1893" s="144">
        <v>648018091049</v>
      </c>
      <c r="I1893" s="145">
        <v>19.95</v>
      </c>
      <c r="J1893" s="146">
        <v>0.44750000000000001</v>
      </c>
      <c r="K1893" s="147">
        <f t="shared" si="29"/>
        <v>11.022375</v>
      </c>
    </row>
    <row r="1894" spans="1:11" ht="15.75">
      <c r="A1894" s="141"/>
      <c r="B1894" s="141"/>
      <c r="C1894" s="141"/>
      <c r="D1894" s="141" t="s">
        <v>4117</v>
      </c>
      <c r="E1894" s="141"/>
      <c r="F1894" s="141"/>
      <c r="G1894" s="141" t="s">
        <v>4118</v>
      </c>
      <c r="H1894" s="144">
        <v>648018091032</v>
      </c>
      <c r="I1894" s="145">
        <v>19.95</v>
      </c>
      <c r="J1894" s="146">
        <v>0.44750000000000001</v>
      </c>
      <c r="K1894" s="147">
        <f t="shared" si="29"/>
        <v>11.022375</v>
      </c>
    </row>
    <row r="1895" spans="1:11" ht="15.75">
      <c r="A1895" s="141"/>
      <c r="B1895" s="141"/>
      <c r="C1895" s="141"/>
      <c r="D1895" s="141" t="s">
        <v>4119</v>
      </c>
      <c r="E1895" s="141"/>
      <c r="F1895" s="141"/>
      <c r="G1895" s="141" t="s">
        <v>4120</v>
      </c>
      <c r="H1895" s="144">
        <v>648018091056</v>
      </c>
      <c r="I1895" s="145">
        <v>19.95</v>
      </c>
      <c r="J1895" s="146">
        <v>0.44750000000000001</v>
      </c>
      <c r="K1895" s="147">
        <f t="shared" si="29"/>
        <v>11.022375</v>
      </c>
    </row>
    <row r="1896" spans="1:11" ht="15.75">
      <c r="A1896" s="141"/>
      <c r="B1896" s="141"/>
      <c r="C1896" s="141"/>
      <c r="D1896" s="141" t="s">
        <v>4121</v>
      </c>
      <c r="E1896" s="141"/>
      <c r="F1896" s="141"/>
      <c r="G1896" s="141" t="s">
        <v>4122</v>
      </c>
      <c r="H1896" s="144">
        <v>648018091087</v>
      </c>
      <c r="I1896" s="145">
        <v>19.95</v>
      </c>
      <c r="J1896" s="146">
        <v>0.44750000000000001</v>
      </c>
      <c r="K1896" s="147">
        <f t="shared" si="29"/>
        <v>11.022375</v>
      </c>
    </row>
    <row r="1897" spans="1:11" ht="15.75">
      <c r="A1897" s="141"/>
      <c r="B1897" s="141"/>
      <c r="C1897" s="141"/>
      <c r="D1897" s="141" t="s">
        <v>4123</v>
      </c>
      <c r="E1897" s="141"/>
      <c r="F1897" s="141"/>
      <c r="G1897" s="141" t="s">
        <v>4124</v>
      </c>
      <c r="H1897" s="144">
        <v>648018091070</v>
      </c>
      <c r="I1897" s="145">
        <v>19.95</v>
      </c>
      <c r="J1897" s="146">
        <v>0.44750000000000001</v>
      </c>
      <c r="K1897" s="147">
        <f t="shared" si="29"/>
        <v>11.022375</v>
      </c>
    </row>
    <row r="1898" spans="1:11" ht="15.75">
      <c r="A1898" s="141"/>
      <c r="B1898" s="141"/>
      <c r="C1898" s="141"/>
      <c r="D1898" s="141" t="s">
        <v>4125</v>
      </c>
      <c r="E1898" s="141"/>
      <c r="F1898" s="141"/>
      <c r="G1898" s="141" t="s">
        <v>4126</v>
      </c>
      <c r="H1898" s="144">
        <v>648018091100</v>
      </c>
      <c r="I1898" s="145">
        <v>19.95</v>
      </c>
      <c r="J1898" s="146">
        <v>0.44750000000000001</v>
      </c>
      <c r="K1898" s="147">
        <f t="shared" si="29"/>
        <v>11.022375</v>
      </c>
    </row>
    <row r="1899" spans="1:11" ht="15.75">
      <c r="A1899" s="141"/>
      <c r="B1899" s="141"/>
      <c r="C1899" s="141"/>
      <c r="D1899" s="141" t="s">
        <v>4127</v>
      </c>
      <c r="E1899" s="141"/>
      <c r="F1899" s="141"/>
      <c r="G1899" s="141" t="s">
        <v>4128</v>
      </c>
      <c r="H1899" s="144">
        <v>648018091094</v>
      </c>
      <c r="I1899" s="145">
        <v>19.95</v>
      </c>
      <c r="J1899" s="146">
        <v>0.44750000000000001</v>
      </c>
      <c r="K1899" s="147">
        <f t="shared" si="29"/>
        <v>11.022375</v>
      </c>
    </row>
    <row r="1900" spans="1:11" ht="15.75">
      <c r="A1900" s="141"/>
      <c r="B1900" s="141"/>
      <c r="C1900" s="141"/>
      <c r="D1900" s="141" t="s">
        <v>4129</v>
      </c>
      <c r="E1900" s="141"/>
      <c r="F1900" s="141"/>
      <c r="G1900" s="141" t="s">
        <v>4130</v>
      </c>
      <c r="H1900" s="144">
        <v>648018091124</v>
      </c>
      <c r="I1900" s="145">
        <v>19.95</v>
      </c>
      <c r="J1900" s="146">
        <v>0.44750000000000001</v>
      </c>
      <c r="K1900" s="147">
        <f t="shared" si="29"/>
        <v>11.022375</v>
      </c>
    </row>
    <row r="1901" spans="1:11" ht="15.75">
      <c r="A1901" s="141"/>
      <c r="B1901" s="141"/>
      <c r="C1901" s="141"/>
      <c r="D1901" s="141" t="s">
        <v>4131</v>
      </c>
      <c r="E1901" s="141"/>
      <c r="F1901" s="141"/>
      <c r="G1901" s="141" t="s">
        <v>4132</v>
      </c>
      <c r="H1901" s="144">
        <v>648018091117</v>
      </c>
      <c r="I1901" s="145">
        <v>19.95</v>
      </c>
      <c r="J1901" s="146">
        <v>0.44750000000000001</v>
      </c>
      <c r="K1901" s="147">
        <f t="shared" si="29"/>
        <v>11.022375</v>
      </c>
    </row>
    <row r="1902" spans="1:11" ht="15.75">
      <c r="A1902" s="141"/>
      <c r="B1902" s="141"/>
      <c r="C1902" s="141"/>
      <c r="D1902" s="141" t="s">
        <v>4133</v>
      </c>
      <c r="E1902" s="141"/>
      <c r="F1902" s="141"/>
      <c r="G1902" s="141" t="s">
        <v>4134</v>
      </c>
      <c r="H1902" s="144">
        <v>648018091148</v>
      </c>
      <c r="I1902" s="145">
        <v>19.95</v>
      </c>
      <c r="J1902" s="146">
        <v>0.44750000000000001</v>
      </c>
      <c r="K1902" s="147">
        <f t="shared" si="29"/>
        <v>11.022375</v>
      </c>
    </row>
    <row r="1903" spans="1:11" ht="15.75">
      <c r="A1903" s="141"/>
      <c r="B1903" s="141"/>
      <c r="C1903" s="141"/>
      <c r="D1903" s="141" t="s">
        <v>4135</v>
      </c>
      <c r="E1903" s="141"/>
      <c r="F1903" s="141"/>
      <c r="G1903" s="141" t="s">
        <v>4136</v>
      </c>
      <c r="H1903" s="144">
        <v>648018091131</v>
      </c>
      <c r="I1903" s="145">
        <v>19.95</v>
      </c>
      <c r="J1903" s="146">
        <v>0.44750000000000001</v>
      </c>
      <c r="K1903" s="147">
        <f t="shared" si="29"/>
        <v>11.022375</v>
      </c>
    </row>
    <row r="1904" spans="1:11" ht="15.75">
      <c r="A1904" s="141"/>
      <c r="B1904" s="141"/>
      <c r="C1904" s="141"/>
      <c r="D1904" s="141" t="s">
        <v>4137</v>
      </c>
      <c r="E1904" s="141"/>
      <c r="F1904" s="141"/>
      <c r="G1904" s="141" t="s">
        <v>4138</v>
      </c>
      <c r="H1904" s="144">
        <v>648018091162</v>
      </c>
      <c r="I1904" s="145">
        <v>19.95</v>
      </c>
      <c r="J1904" s="146">
        <v>0.44750000000000001</v>
      </c>
      <c r="K1904" s="147">
        <f t="shared" si="29"/>
        <v>11.022375</v>
      </c>
    </row>
    <row r="1905" spans="1:11" ht="15.75">
      <c r="A1905" s="141"/>
      <c r="B1905" s="141"/>
      <c r="C1905" s="141"/>
      <c r="D1905" s="141" t="s">
        <v>4139</v>
      </c>
      <c r="E1905" s="141"/>
      <c r="F1905" s="141"/>
      <c r="G1905" s="141" t="s">
        <v>4140</v>
      </c>
      <c r="H1905" s="144">
        <v>648018091155</v>
      </c>
      <c r="I1905" s="145">
        <v>19.95</v>
      </c>
      <c r="J1905" s="146">
        <v>0.44750000000000001</v>
      </c>
      <c r="K1905" s="147">
        <f t="shared" si="29"/>
        <v>11.022375</v>
      </c>
    </row>
    <row r="1906" spans="1:11" ht="15.75">
      <c r="A1906" s="141"/>
      <c r="B1906" s="141"/>
      <c r="C1906" s="141"/>
      <c r="D1906" s="141" t="s">
        <v>4141</v>
      </c>
      <c r="E1906" s="141"/>
      <c r="F1906" s="141"/>
      <c r="G1906" s="141" t="s">
        <v>4142</v>
      </c>
      <c r="H1906" s="144">
        <v>648018091223</v>
      </c>
      <c r="I1906" s="145">
        <v>19.95</v>
      </c>
      <c r="J1906" s="146">
        <v>0.44750000000000001</v>
      </c>
      <c r="K1906" s="147">
        <f t="shared" si="29"/>
        <v>11.022375</v>
      </c>
    </row>
    <row r="1907" spans="1:11" ht="15.75">
      <c r="A1907" s="141"/>
      <c r="B1907" s="141"/>
      <c r="C1907" s="141"/>
      <c r="D1907" s="141" t="s">
        <v>4143</v>
      </c>
      <c r="E1907" s="141"/>
      <c r="F1907" s="141"/>
      <c r="G1907" s="141" t="s">
        <v>4144</v>
      </c>
      <c r="H1907" s="144">
        <v>648018091179</v>
      </c>
      <c r="I1907" s="145">
        <v>19.95</v>
      </c>
      <c r="J1907" s="146">
        <v>0.44750000000000001</v>
      </c>
      <c r="K1907" s="147">
        <f t="shared" si="29"/>
        <v>11.022375</v>
      </c>
    </row>
    <row r="1908" spans="1:11" ht="15.75">
      <c r="A1908" s="141"/>
      <c r="B1908" s="141"/>
      <c r="C1908" s="141"/>
      <c r="D1908" s="141" t="s">
        <v>4145</v>
      </c>
      <c r="E1908" s="141"/>
      <c r="F1908" s="141"/>
      <c r="G1908" s="141" t="s">
        <v>4146</v>
      </c>
      <c r="H1908" s="144">
        <v>648018091193</v>
      </c>
      <c r="I1908" s="145">
        <v>19.95</v>
      </c>
      <c r="J1908" s="146">
        <v>0.44750000000000001</v>
      </c>
      <c r="K1908" s="147">
        <f t="shared" si="29"/>
        <v>11.022375</v>
      </c>
    </row>
    <row r="1909" spans="1:11" ht="15.75">
      <c r="A1909" s="141"/>
      <c r="B1909" s="141"/>
      <c r="C1909" s="141"/>
      <c r="D1909" s="141" t="s">
        <v>4147</v>
      </c>
      <c r="E1909" s="141"/>
      <c r="F1909" s="141"/>
      <c r="G1909" s="141" t="s">
        <v>4148</v>
      </c>
      <c r="H1909" s="144">
        <v>648018091186</v>
      </c>
      <c r="I1909" s="145">
        <v>19.95</v>
      </c>
      <c r="J1909" s="146">
        <v>0.44750000000000001</v>
      </c>
      <c r="K1909" s="147">
        <f t="shared" si="29"/>
        <v>11.022375</v>
      </c>
    </row>
    <row r="1910" spans="1:11" ht="15.75">
      <c r="A1910" s="141"/>
      <c r="B1910" s="141"/>
      <c r="C1910" s="141"/>
      <c r="D1910" s="141" t="s">
        <v>4149</v>
      </c>
      <c r="E1910" s="141"/>
      <c r="F1910" s="141"/>
      <c r="G1910" s="141" t="s">
        <v>4150</v>
      </c>
      <c r="H1910" s="144">
        <v>648018091216</v>
      </c>
      <c r="I1910" s="145">
        <v>19.95</v>
      </c>
      <c r="J1910" s="146">
        <v>0.44750000000000001</v>
      </c>
      <c r="K1910" s="147">
        <f t="shared" si="29"/>
        <v>11.022375</v>
      </c>
    </row>
    <row r="1911" spans="1:11" ht="15.75">
      <c r="A1911" s="141"/>
      <c r="B1911" s="141"/>
      <c r="C1911" s="141"/>
      <c r="D1911" s="141" t="s">
        <v>4151</v>
      </c>
      <c r="E1911" s="141"/>
      <c r="F1911" s="141"/>
      <c r="G1911" s="141" t="s">
        <v>4152</v>
      </c>
      <c r="H1911" s="144">
        <v>648018091209</v>
      </c>
      <c r="I1911" s="145">
        <v>19.95</v>
      </c>
      <c r="J1911" s="146">
        <v>0.44750000000000001</v>
      </c>
      <c r="K1911" s="147">
        <f t="shared" si="29"/>
        <v>11.022375</v>
      </c>
    </row>
    <row r="1912" spans="1:11" ht="15.75">
      <c r="A1912" s="141"/>
      <c r="B1912" s="142"/>
      <c r="C1912" s="141"/>
      <c r="D1912" s="141" t="s">
        <v>4153</v>
      </c>
      <c r="E1912" s="141"/>
      <c r="F1912" s="141"/>
      <c r="G1912" s="141" t="s">
        <v>4154</v>
      </c>
      <c r="H1912" s="144">
        <v>648018150579</v>
      </c>
      <c r="I1912" s="145">
        <v>15.95</v>
      </c>
      <c r="J1912" s="146">
        <v>0.44750000000000001</v>
      </c>
      <c r="K1912" s="147">
        <f t="shared" si="29"/>
        <v>8.8123749999999994</v>
      </c>
    </row>
    <row r="1913" spans="1:11" ht="15.75">
      <c r="A1913" s="141"/>
      <c r="B1913" s="142"/>
      <c r="C1913" s="141"/>
      <c r="D1913" s="141" t="s">
        <v>4155</v>
      </c>
      <c r="E1913" s="141"/>
      <c r="F1913" s="141"/>
      <c r="G1913" s="141" t="s">
        <v>4156</v>
      </c>
      <c r="H1913" s="144">
        <v>648018150593</v>
      </c>
      <c r="I1913" s="145">
        <v>15.95</v>
      </c>
      <c r="J1913" s="146">
        <v>0.44750000000000001</v>
      </c>
      <c r="K1913" s="147">
        <f t="shared" si="29"/>
        <v>8.8123749999999994</v>
      </c>
    </row>
    <row r="1914" spans="1:11" ht="15.75">
      <c r="A1914" s="141"/>
      <c r="B1914" s="142"/>
      <c r="C1914" s="141"/>
      <c r="D1914" s="141" t="s">
        <v>4157</v>
      </c>
      <c r="E1914" s="141"/>
      <c r="F1914" s="141"/>
      <c r="G1914" s="141" t="s">
        <v>4158</v>
      </c>
      <c r="H1914" s="144">
        <v>648018150616</v>
      </c>
      <c r="I1914" s="145">
        <v>15.95</v>
      </c>
      <c r="J1914" s="146">
        <v>0.44750000000000001</v>
      </c>
      <c r="K1914" s="147">
        <f t="shared" si="29"/>
        <v>8.8123749999999994</v>
      </c>
    </row>
    <row r="1915" spans="1:11" ht="15.75">
      <c r="A1915" s="141"/>
      <c r="B1915" s="142"/>
      <c r="C1915" s="141"/>
      <c r="D1915" s="132"/>
      <c r="E1915" s="132"/>
      <c r="F1915" s="132"/>
      <c r="G1915" s="132"/>
      <c r="H1915" s="133"/>
      <c r="I1915" s="172"/>
      <c r="J1915" s="173"/>
      <c r="K1915" s="147"/>
    </row>
    <row r="1916" spans="1:11" ht="15.75">
      <c r="A1916" s="141"/>
      <c r="B1916" s="142"/>
      <c r="C1916" s="141"/>
      <c r="D1916" s="136"/>
      <c r="E1916" s="136"/>
      <c r="F1916" s="136"/>
      <c r="G1916" s="136"/>
      <c r="H1916" s="137"/>
      <c r="I1916" s="159"/>
      <c r="J1916" s="160"/>
      <c r="K1916" s="147"/>
    </row>
    <row r="1917" spans="1:11" ht="15.75">
      <c r="A1917" s="141"/>
      <c r="B1917" s="142"/>
      <c r="C1917" s="141"/>
      <c r="D1917" s="161"/>
      <c r="E1917" s="168"/>
      <c r="F1917" s="168"/>
      <c r="G1917" s="168"/>
      <c r="H1917" s="169"/>
      <c r="I1917" s="170"/>
      <c r="J1917" s="171"/>
      <c r="K1917" s="147"/>
    </row>
    <row r="1918" spans="1:11" ht="15.75">
      <c r="A1918" s="141"/>
      <c r="B1918" s="174"/>
      <c r="C1918" s="141"/>
      <c r="D1918" s="141" t="s">
        <v>4159</v>
      </c>
      <c r="E1918" s="141"/>
      <c r="F1918" s="141"/>
      <c r="G1918" s="141" t="s">
        <v>4160</v>
      </c>
      <c r="H1918" s="144">
        <v>648018221132</v>
      </c>
      <c r="I1918" s="145">
        <v>166.95</v>
      </c>
      <c r="J1918" s="146">
        <v>0.44750000000000001</v>
      </c>
      <c r="K1918" s="147">
        <f t="shared" si="29"/>
        <v>92.239874999999998</v>
      </c>
    </row>
    <row r="1919" spans="1:11" ht="15.75">
      <c r="A1919" s="141"/>
      <c r="B1919" s="174"/>
      <c r="C1919" s="141"/>
      <c r="D1919" s="141" t="s">
        <v>4161</v>
      </c>
      <c r="E1919" s="141"/>
      <c r="F1919" s="141"/>
      <c r="G1919" s="141" t="s">
        <v>4162</v>
      </c>
      <c r="H1919" s="144">
        <v>648018221149</v>
      </c>
      <c r="I1919" s="145">
        <v>166.95</v>
      </c>
      <c r="J1919" s="146">
        <v>0.44750000000000001</v>
      </c>
      <c r="K1919" s="147">
        <f t="shared" si="29"/>
        <v>92.239874999999998</v>
      </c>
    </row>
    <row r="1920" spans="1:11" ht="15.75">
      <c r="A1920" s="141"/>
      <c r="B1920" s="174"/>
      <c r="C1920" s="141"/>
      <c r="D1920" s="141" t="s">
        <v>4163</v>
      </c>
      <c r="E1920" s="141"/>
      <c r="F1920" s="141"/>
      <c r="G1920" s="141" t="s">
        <v>4164</v>
      </c>
      <c r="H1920" s="144">
        <v>648018221187</v>
      </c>
      <c r="I1920" s="145">
        <v>166.95</v>
      </c>
      <c r="J1920" s="146">
        <v>0.44750000000000001</v>
      </c>
      <c r="K1920" s="147">
        <f t="shared" si="29"/>
        <v>92.239874999999998</v>
      </c>
    </row>
    <row r="1921" spans="1:11" ht="15.75">
      <c r="A1921" s="141"/>
      <c r="B1921" s="174"/>
      <c r="C1921" s="141"/>
      <c r="D1921" s="141" t="s">
        <v>4165</v>
      </c>
      <c r="E1921" s="141"/>
      <c r="F1921" s="141"/>
      <c r="G1921" s="141" t="s">
        <v>4166</v>
      </c>
      <c r="H1921" s="144">
        <v>648018221194</v>
      </c>
      <c r="I1921" s="145">
        <v>166.95</v>
      </c>
      <c r="J1921" s="146">
        <v>0.44750000000000001</v>
      </c>
      <c r="K1921" s="147">
        <f t="shared" si="29"/>
        <v>92.239874999999998</v>
      </c>
    </row>
    <row r="1922" spans="1:11" ht="15.75">
      <c r="A1922" s="141"/>
      <c r="B1922" s="174"/>
      <c r="C1922" s="141"/>
      <c r="D1922" s="141" t="s">
        <v>4167</v>
      </c>
      <c r="E1922" s="141"/>
      <c r="F1922" s="141"/>
      <c r="G1922" s="141" t="s">
        <v>4168</v>
      </c>
      <c r="H1922" s="144">
        <v>648018221248</v>
      </c>
      <c r="I1922" s="145">
        <v>166.95</v>
      </c>
      <c r="J1922" s="146">
        <v>0.44750000000000001</v>
      </c>
      <c r="K1922" s="147">
        <f t="shared" si="29"/>
        <v>92.239874999999998</v>
      </c>
    </row>
    <row r="1923" spans="1:11" ht="15.75">
      <c r="A1923" s="141"/>
      <c r="B1923" s="174"/>
      <c r="C1923" s="141"/>
      <c r="D1923" s="141" t="s">
        <v>4169</v>
      </c>
      <c r="E1923" s="141"/>
      <c r="F1923" s="141"/>
      <c r="G1923" s="141" t="s">
        <v>4170</v>
      </c>
      <c r="H1923" s="144">
        <v>648018221255</v>
      </c>
      <c r="I1923" s="145">
        <v>166.95</v>
      </c>
      <c r="J1923" s="146">
        <v>0.44750000000000001</v>
      </c>
      <c r="K1923" s="147">
        <f t="shared" si="29"/>
        <v>92.239874999999998</v>
      </c>
    </row>
    <row r="1924" spans="1:11" ht="15.75">
      <c r="A1924" s="141"/>
      <c r="B1924" s="174"/>
      <c r="C1924" s="141"/>
      <c r="D1924" s="141" t="s">
        <v>4171</v>
      </c>
      <c r="E1924" s="141"/>
      <c r="F1924" s="141"/>
      <c r="G1924" s="141" t="s">
        <v>4172</v>
      </c>
      <c r="H1924" s="144">
        <v>604544613087</v>
      </c>
      <c r="I1924" s="145">
        <v>166.95</v>
      </c>
      <c r="J1924" s="146">
        <v>0.44750000000000001</v>
      </c>
      <c r="K1924" s="147">
        <f t="shared" si="29"/>
        <v>92.239874999999998</v>
      </c>
    </row>
    <row r="1925" spans="1:11" ht="15.75">
      <c r="A1925" s="141"/>
      <c r="B1925" s="174"/>
      <c r="C1925" s="141"/>
      <c r="D1925" s="141" t="s">
        <v>4173</v>
      </c>
      <c r="E1925" s="141"/>
      <c r="F1925" s="141"/>
      <c r="G1925" s="141" t="s">
        <v>4174</v>
      </c>
      <c r="H1925" s="144">
        <v>604544613285</v>
      </c>
      <c r="I1925" s="145">
        <v>166.95</v>
      </c>
      <c r="J1925" s="146">
        <v>0.44750000000000001</v>
      </c>
      <c r="K1925" s="147">
        <f t="shared" si="29"/>
        <v>92.239874999999998</v>
      </c>
    </row>
    <row r="1926" spans="1:11" ht="15.75">
      <c r="A1926" s="141"/>
      <c r="B1926" s="142"/>
      <c r="C1926" s="141"/>
      <c r="D1926" s="161"/>
      <c r="E1926" s="168"/>
      <c r="F1926" s="168"/>
      <c r="G1926" s="168"/>
      <c r="H1926" s="169"/>
      <c r="I1926" s="170"/>
      <c r="J1926" s="171"/>
      <c r="K1926" s="147"/>
    </row>
    <row r="1927" spans="1:11" ht="15.75">
      <c r="A1927" s="141"/>
      <c r="B1927" s="142"/>
      <c r="C1927" s="141"/>
      <c r="D1927" s="141" t="s">
        <v>4175</v>
      </c>
      <c r="E1927" s="141"/>
      <c r="F1927" s="141"/>
      <c r="G1927" s="141" t="s">
        <v>4176</v>
      </c>
      <c r="H1927" s="144">
        <v>648018029400</v>
      </c>
      <c r="I1927" s="145">
        <v>54.95</v>
      </c>
      <c r="J1927" s="146">
        <v>0.44750000000000001</v>
      </c>
      <c r="K1927" s="147">
        <f t="shared" si="29"/>
        <v>30.359875000000002</v>
      </c>
    </row>
    <row r="1928" spans="1:11" ht="15.75">
      <c r="A1928" s="141"/>
      <c r="B1928" s="142"/>
      <c r="C1928" s="141"/>
      <c r="D1928" s="141" t="s">
        <v>4177</v>
      </c>
      <c r="E1928" s="141"/>
      <c r="F1928" s="141"/>
      <c r="G1928" s="141" t="s">
        <v>4178</v>
      </c>
      <c r="H1928" s="144">
        <v>648018029363</v>
      </c>
      <c r="I1928" s="145">
        <v>54.95</v>
      </c>
      <c r="J1928" s="146">
        <v>0.44750000000000001</v>
      </c>
      <c r="K1928" s="147">
        <f t="shared" si="29"/>
        <v>30.359875000000002</v>
      </c>
    </row>
    <row r="1929" spans="1:11" ht="15.75">
      <c r="A1929" s="141"/>
      <c r="B1929" s="142"/>
      <c r="C1929" s="141"/>
      <c r="D1929" s="141" t="s">
        <v>4179</v>
      </c>
      <c r="E1929" s="141"/>
      <c r="F1929" s="141"/>
      <c r="G1929" s="141" t="s">
        <v>4176</v>
      </c>
      <c r="H1929" s="144">
        <v>648018029387</v>
      </c>
      <c r="I1929" s="145">
        <v>54.95</v>
      </c>
      <c r="J1929" s="146">
        <v>0.44750000000000001</v>
      </c>
      <c r="K1929" s="147">
        <f t="shared" si="29"/>
        <v>30.359875000000002</v>
      </c>
    </row>
    <row r="1930" spans="1:11" ht="15.75">
      <c r="A1930" s="141"/>
      <c r="B1930" s="142"/>
      <c r="C1930" s="141"/>
      <c r="D1930" s="141" t="s">
        <v>4180</v>
      </c>
      <c r="E1930" s="141"/>
      <c r="F1930" s="141"/>
      <c r="G1930" s="141" t="s">
        <v>4178</v>
      </c>
      <c r="H1930" s="144">
        <v>648018029370</v>
      </c>
      <c r="I1930" s="145">
        <v>54.95</v>
      </c>
      <c r="J1930" s="146">
        <v>0.44750000000000001</v>
      </c>
      <c r="K1930" s="147">
        <f t="shared" si="29"/>
        <v>30.359875000000002</v>
      </c>
    </row>
    <row r="1931" spans="1:11" ht="15.75">
      <c r="A1931" s="141"/>
      <c r="B1931" s="141"/>
      <c r="C1931" s="141"/>
      <c r="D1931" s="141" t="s">
        <v>4181</v>
      </c>
      <c r="E1931" s="141"/>
      <c r="F1931" s="141"/>
      <c r="G1931" s="141" t="s">
        <v>4182</v>
      </c>
      <c r="H1931" s="144">
        <v>648018047954</v>
      </c>
      <c r="I1931" s="145">
        <v>194.95</v>
      </c>
      <c r="J1931" s="146">
        <v>0.44750000000000001</v>
      </c>
      <c r="K1931" s="147">
        <f t="shared" si="29"/>
        <v>107.709875</v>
      </c>
    </row>
    <row r="1932" spans="1:11" ht="15.75">
      <c r="A1932" s="141"/>
      <c r="B1932" s="141"/>
      <c r="C1932" s="141"/>
      <c r="D1932" s="141" t="s">
        <v>4183</v>
      </c>
      <c r="E1932" s="141"/>
      <c r="F1932" s="141"/>
      <c r="G1932" s="141" t="s">
        <v>4184</v>
      </c>
      <c r="H1932" s="144">
        <v>648018047961</v>
      </c>
      <c r="I1932" s="145">
        <v>194.95</v>
      </c>
      <c r="J1932" s="146">
        <v>0.44750000000000001</v>
      </c>
      <c r="K1932" s="147">
        <f t="shared" si="29"/>
        <v>107.709875</v>
      </c>
    </row>
    <row r="1933" spans="1:11" ht="15.75">
      <c r="A1933" s="141"/>
      <c r="B1933" s="141"/>
      <c r="C1933" s="141"/>
      <c r="D1933" s="141" t="s">
        <v>4185</v>
      </c>
      <c r="E1933" s="141"/>
      <c r="F1933" s="141"/>
      <c r="G1933" s="141" t="s">
        <v>4186</v>
      </c>
      <c r="H1933" s="144">
        <v>648018047978</v>
      </c>
      <c r="I1933" s="145">
        <v>194.95</v>
      </c>
      <c r="J1933" s="146">
        <v>0.44750000000000001</v>
      </c>
      <c r="K1933" s="147">
        <f t="shared" si="29"/>
        <v>107.709875</v>
      </c>
    </row>
    <row r="1934" spans="1:11" ht="15.75">
      <c r="A1934" s="141"/>
      <c r="B1934" s="141"/>
      <c r="C1934" s="141"/>
      <c r="D1934" s="141" t="s">
        <v>4187</v>
      </c>
      <c r="E1934" s="141"/>
      <c r="F1934" s="141"/>
      <c r="G1934" s="141" t="s">
        <v>4188</v>
      </c>
      <c r="H1934" s="144">
        <v>648018047985</v>
      </c>
      <c r="I1934" s="145">
        <v>194.95</v>
      </c>
      <c r="J1934" s="146">
        <v>0.44750000000000001</v>
      </c>
      <c r="K1934" s="147">
        <f t="shared" si="29"/>
        <v>107.709875</v>
      </c>
    </row>
    <row r="1935" spans="1:11" ht="15.75">
      <c r="A1935" s="141"/>
      <c r="B1935" s="141"/>
      <c r="C1935" s="141"/>
      <c r="D1935" s="141" t="s">
        <v>4189</v>
      </c>
      <c r="E1935" s="141"/>
      <c r="F1935" s="141"/>
      <c r="G1935" s="141" t="s">
        <v>4190</v>
      </c>
      <c r="H1935" s="144">
        <v>648018047992</v>
      </c>
      <c r="I1935" s="145">
        <v>194.95</v>
      </c>
      <c r="J1935" s="146">
        <v>0.44750000000000001</v>
      </c>
      <c r="K1935" s="147">
        <f t="shared" si="29"/>
        <v>107.709875</v>
      </c>
    </row>
    <row r="1936" spans="1:11" ht="15.75">
      <c r="A1936" s="141"/>
      <c r="B1936" s="141"/>
      <c r="C1936" s="141"/>
      <c r="D1936" s="141" t="s">
        <v>4191</v>
      </c>
      <c r="E1936" s="141"/>
      <c r="F1936" s="141"/>
      <c r="G1936" s="141" t="s">
        <v>4192</v>
      </c>
      <c r="H1936" s="144">
        <v>648018048005</v>
      </c>
      <c r="I1936" s="145">
        <v>194.95</v>
      </c>
      <c r="J1936" s="146">
        <v>0.44750000000000001</v>
      </c>
      <c r="K1936" s="147">
        <f t="shared" si="29"/>
        <v>107.709875</v>
      </c>
    </row>
    <row r="1937" spans="1:11" ht="15.75">
      <c r="A1937" s="141"/>
      <c r="B1937" s="141"/>
      <c r="C1937" s="141"/>
      <c r="D1937" s="141" t="s">
        <v>4193</v>
      </c>
      <c r="E1937" s="141"/>
      <c r="F1937" s="141"/>
      <c r="G1937" s="141" t="s">
        <v>4194</v>
      </c>
      <c r="H1937" s="144">
        <v>648018048012</v>
      </c>
      <c r="I1937" s="145">
        <v>194.95</v>
      </c>
      <c r="J1937" s="146">
        <v>0.44750000000000001</v>
      </c>
      <c r="K1937" s="147">
        <f t="shared" si="29"/>
        <v>107.709875</v>
      </c>
    </row>
    <row r="1938" spans="1:11" ht="15.75">
      <c r="A1938" s="141"/>
      <c r="B1938" s="141"/>
      <c r="C1938" s="141"/>
      <c r="D1938" s="141" t="s">
        <v>4195</v>
      </c>
      <c r="E1938" s="141"/>
      <c r="F1938" s="141"/>
      <c r="G1938" s="141" t="s">
        <v>4196</v>
      </c>
      <c r="H1938" s="144">
        <v>648018048029</v>
      </c>
      <c r="I1938" s="145">
        <v>194.95</v>
      </c>
      <c r="J1938" s="146">
        <v>0.44750000000000001</v>
      </c>
      <c r="K1938" s="147">
        <f t="shared" si="29"/>
        <v>107.709875</v>
      </c>
    </row>
    <row r="1939" spans="1:11" ht="15.75">
      <c r="A1939" s="141"/>
      <c r="B1939" s="141"/>
      <c r="C1939" s="141"/>
      <c r="D1939" s="141" t="s">
        <v>4197</v>
      </c>
      <c r="E1939" s="141"/>
      <c r="F1939" s="141"/>
      <c r="G1939" s="141" t="s">
        <v>4198</v>
      </c>
      <c r="H1939" s="144">
        <v>648018008399</v>
      </c>
      <c r="I1939" s="145">
        <v>140.94999999999999</v>
      </c>
      <c r="J1939" s="146">
        <v>0.44750000000000001</v>
      </c>
      <c r="K1939" s="147">
        <f t="shared" si="29"/>
        <v>77.874875000000003</v>
      </c>
    </row>
    <row r="1940" spans="1:11" ht="15.75">
      <c r="A1940" s="141"/>
      <c r="B1940" s="141"/>
      <c r="C1940" s="141"/>
      <c r="D1940" s="141" t="s">
        <v>4199</v>
      </c>
      <c r="E1940" s="141"/>
      <c r="F1940" s="141"/>
      <c r="G1940" s="141" t="s">
        <v>4200</v>
      </c>
      <c r="H1940" s="144">
        <v>648018008429</v>
      </c>
      <c r="I1940" s="145">
        <v>140.94999999999999</v>
      </c>
      <c r="J1940" s="146">
        <v>0.44750000000000001</v>
      </c>
      <c r="K1940" s="147">
        <f t="shared" si="29"/>
        <v>77.874875000000003</v>
      </c>
    </row>
    <row r="1941" spans="1:11" ht="15.75">
      <c r="A1941" s="141"/>
      <c r="B1941" s="141"/>
      <c r="C1941" s="141"/>
      <c r="D1941" s="141" t="s">
        <v>4201</v>
      </c>
      <c r="E1941" s="141"/>
      <c r="F1941" s="141"/>
      <c r="G1941" s="141" t="s">
        <v>4202</v>
      </c>
      <c r="H1941" s="144">
        <v>648018008436</v>
      </c>
      <c r="I1941" s="145">
        <v>140.94999999999999</v>
      </c>
      <c r="J1941" s="146">
        <v>0.44750000000000001</v>
      </c>
      <c r="K1941" s="147">
        <f t="shared" si="29"/>
        <v>77.874875000000003</v>
      </c>
    </row>
    <row r="1942" spans="1:11" ht="15.75">
      <c r="A1942" s="141"/>
      <c r="B1942" s="141"/>
      <c r="C1942" s="141"/>
      <c r="D1942" s="141" t="s">
        <v>4203</v>
      </c>
      <c r="E1942" s="141"/>
      <c r="F1942" s="141"/>
      <c r="G1942" s="141" t="s">
        <v>4204</v>
      </c>
      <c r="H1942" s="144">
        <v>648018008443</v>
      </c>
      <c r="I1942" s="145">
        <v>140.94999999999999</v>
      </c>
      <c r="J1942" s="146">
        <v>0.44750000000000001</v>
      </c>
      <c r="K1942" s="147">
        <f t="shared" si="29"/>
        <v>77.874875000000003</v>
      </c>
    </row>
    <row r="1943" spans="1:11" ht="15.75">
      <c r="A1943" s="141"/>
      <c r="B1943" s="141"/>
      <c r="C1943" s="141"/>
      <c r="D1943" s="141" t="s">
        <v>4205</v>
      </c>
      <c r="E1943" s="141"/>
      <c r="F1943" s="141"/>
      <c r="G1943" s="141" t="s">
        <v>4202</v>
      </c>
      <c r="H1943" s="144">
        <v>648018008450</v>
      </c>
      <c r="I1943" s="145">
        <v>140.94999999999999</v>
      </c>
      <c r="J1943" s="146">
        <v>0.44750000000000001</v>
      </c>
      <c r="K1943" s="147">
        <f t="shared" si="29"/>
        <v>77.874875000000003</v>
      </c>
    </row>
    <row r="1944" spans="1:11" ht="15.75">
      <c r="A1944" s="141"/>
      <c r="B1944" s="141"/>
      <c r="C1944" s="141"/>
      <c r="D1944" s="141" t="s">
        <v>4206</v>
      </c>
      <c r="E1944" s="141"/>
      <c r="F1944" s="141"/>
      <c r="G1944" s="141" t="s">
        <v>4204</v>
      </c>
      <c r="H1944" s="144">
        <v>648018008467</v>
      </c>
      <c r="I1944" s="145">
        <v>140.94999999999999</v>
      </c>
      <c r="J1944" s="146">
        <v>0.44750000000000001</v>
      </c>
      <c r="K1944" s="147">
        <f t="shared" si="29"/>
        <v>77.874875000000003</v>
      </c>
    </row>
    <row r="1945" spans="1:11" ht="15.75">
      <c r="A1945" s="141"/>
      <c r="B1945" s="141"/>
      <c r="C1945" s="141"/>
      <c r="D1945" s="141" t="s">
        <v>4207</v>
      </c>
      <c r="E1945" s="141"/>
      <c r="F1945" s="141"/>
      <c r="G1945" s="141" t="s">
        <v>4202</v>
      </c>
      <c r="H1945" s="144">
        <v>648018008474</v>
      </c>
      <c r="I1945" s="145">
        <v>140.94999999999999</v>
      </c>
      <c r="J1945" s="146">
        <v>0.44750000000000001</v>
      </c>
      <c r="K1945" s="147">
        <f t="shared" si="29"/>
        <v>77.874875000000003</v>
      </c>
    </row>
    <row r="1946" spans="1:11" ht="15.75">
      <c r="A1946" s="141"/>
      <c r="B1946" s="141"/>
      <c r="C1946" s="141"/>
      <c r="D1946" s="141" t="s">
        <v>4208</v>
      </c>
      <c r="E1946" s="141"/>
      <c r="F1946" s="141"/>
      <c r="G1946" s="141" t="s">
        <v>4204</v>
      </c>
      <c r="H1946" s="144">
        <v>648018008481</v>
      </c>
      <c r="I1946" s="145">
        <v>140.94999999999999</v>
      </c>
      <c r="J1946" s="146">
        <v>0.44750000000000001</v>
      </c>
      <c r="K1946" s="147">
        <f t="shared" si="29"/>
        <v>77.874875000000003</v>
      </c>
    </row>
    <row r="1947" spans="1:11" ht="15.75">
      <c r="A1947" s="141"/>
      <c r="B1947" s="141"/>
      <c r="C1947" s="141"/>
      <c r="D1947" s="141" t="s">
        <v>4209</v>
      </c>
      <c r="E1947" s="141"/>
      <c r="F1947" s="141"/>
      <c r="G1947" s="141" t="s">
        <v>4210</v>
      </c>
      <c r="H1947" s="144">
        <v>648018008740</v>
      </c>
      <c r="I1947" s="145">
        <v>140.94999999999999</v>
      </c>
      <c r="J1947" s="146">
        <v>0.44750000000000001</v>
      </c>
      <c r="K1947" s="147">
        <f t="shared" si="29"/>
        <v>77.874875000000003</v>
      </c>
    </row>
    <row r="1948" spans="1:11" ht="15.75">
      <c r="A1948" s="141"/>
      <c r="B1948" s="141"/>
      <c r="C1948" s="141"/>
      <c r="D1948" s="141" t="s">
        <v>4211</v>
      </c>
      <c r="E1948" s="141"/>
      <c r="F1948" s="141"/>
      <c r="G1948" s="141" t="s">
        <v>4212</v>
      </c>
      <c r="H1948" s="144">
        <v>648018008757</v>
      </c>
      <c r="I1948" s="145">
        <v>140.94999999999999</v>
      </c>
      <c r="J1948" s="146">
        <v>0.44750000000000001</v>
      </c>
      <c r="K1948" s="147">
        <f t="shared" si="29"/>
        <v>77.874875000000003</v>
      </c>
    </row>
    <row r="1949" spans="1:11" ht="15.75">
      <c r="A1949" s="141"/>
      <c r="B1949" s="141"/>
      <c r="C1949" s="141"/>
      <c r="D1949" s="141" t="s">
        <v>4213</v>
      </c>
      <c r="E1949" s="141"/>
      <c r="F1949" s="141"/>
      <c r="G1949" s="141" t="s">
        <v>4214</v>
      </c>
      <c r="H1949" s="144">
        <v>648018008764</v>
      </c>
      <c r="I1949" s="145">
        <v>140.94999999999999</v>
      </c>
      <c r="J1949" s="146">
        <v>0.44750000000000001</v>
      </c>
      <c r="K1949" s="147">
        <f t="shared" si="29"/>
        <v>77.874875000000003</v>
      </c>
    </row>
    <row r="1950" spans="1:11" ht="15.75">
      <c r="A1950" s="141"/>
      <c r="B1950" s="141"/>
      <c r="C1950" s="141"/>
      <c r="D1950" s="141" t="s">
        <v>4215</v>
      </c>
      <c r="E1950" s="141"/>
      <c r="F1950" s="141"/>
      <c r="G1950" s="141" t="s">
        <v>4216</v>
      </c>
      <c r="H1950" s="144">
        <v>648018008771</v>
      </c>
      <c r="I1950" s="145">
        <v>140.94999999999999</v>
      </c>
      <c r="J1950" s="146">
        <v>0.44750000000000001</v>
      </c>
      <c r="K1950" s="147">
        <f t="shared" ref="K1950:K2013" si="30">I1950-(I1950*0.4475)</f>
        <v>77.874875000000003</v>
      </c>
    </row>
    <row r="1951" spans="1:11" ht="15.75">
      <c r="A1951" s="141"/>
      <c r="B1951" s="141"/>
      <c r="C1951" s="141"/>
      <c r="D1951" s="141" t="s">
        <v>4217</v>
      </c>
      <c r="E1951" s="141"/>
      <c r="F1951" s="141"/>
      <c r="G1951" s="141" t="s">
        <v>4218</v>
      </c>
      <c r="H1951" s="144">
        <v>648018028113</v>
      </c>
      <c r="I1951" s="145">
        <v>140.94999999999999</v>
      </c>
      <c r="J1951" s="146">
        <v>0.44750000000000001</v>
      </c>
      <c r="K1951" s="147">
        <f t="shared" si="30"/>
        <v>77.874875000000003</v>
      </c>
    </row>
    <row r="1952" spans="1:11" ht="15.75">
      <c r="A1952" s="141"/>
      <c r="B1952" s="141"/>
      <c r="C1952" s="141"/>
      <c r="D1952" s="141" t="s">
        <v>4219</v>
      </c>
      <c r="E1952" s="141"/>
      <c r="F1952" s="141"/>
      <c r="G1952" s="141" t="s">
        <v>4220</v>
      </c>
      <c r="H1952" s="144">
        <v>648018028120</v>
      </c>
      <c r="I1952" s="145">
        <v>140.94999999999999</v>
      </c>
      <c r="J1952" s="146">
        <v>0.44750000000000001</v>
      </c>
      <c r="K1952" s="147">
        <f t="shared" si="30"/>
        <v>77.874875000000003</v>
      </c>
    </row>
    <row r="1953" spans="1:11" ht="15.75">
      <c r="A1953" s="141"/>
      <c r="B1953" s="141"/>
      <c r="C1953" s="141"/>
      <c r="D1953" s="141" t="s">
        <v>4221</v>
      </c>
      <c r="E1953" s="141"/>
      <c r="F1953" s="141"/>
      <c r="G1953" s="141" t="s">
        <v>4222</v>
      </c>
      <c r="H1953" s="144">
        <v>648018027369</v>
      </c>
      <c r="I1953" s="145">
        <v>140.94999999999999</v>
      </c>
      <c r="J1953" s="146">
        <v>0.44750000000000001</v>
      </c>
      <c r="K1953" s="147">
        <f t="shared" si="30"/>
        <v>77.874875000000003</v>
      </c>
    </row>
    <row r="1954" spans="1:11" ht="15.75">
      <c r="A1954" s="141"/>
      <c r="B1954" s="141"/>
      <c r="C1954" s="141"/>
      <c r="D1954" s="141" t="s">
        <v>4223</v>
      </c>
      <c r="E1954" s="141"/>
      <c r="F1954" s="141"/>
      <c r="G1954" s="141" t="s">
        <v>4224</v>
      </c>
      <c r="H1954" s="144">
        <v>648018027376</v>
      </c>
      <c r="I1954" s="145">
        <v>140.94999999999999</v>
      </c>
      <c r="J1954" s="146">
        <v>0.44750000000000001</v>
      </c>
      <c r="K1954" s="147">
        <f t="shared" si="30"/>
        <v>77.874875000000003</v>
      </c>
    </row>
    <row r="1955" spans="1:11" ht="15.75">
      <c r="A1955" s="141"/>
      <c r="B1955" s="141"/>
      <c r="C1955" s="141"/>
      <c r="D1955" s="141" t="s">
        <v>4225</v>
      </c>
      <c r="E1955" s="141"/>
      <c r="F1955" s="141"/>
      <c r="G1955" s="141" t="s">
        <v>4226</v>
      </c>
      <c r="H1955" s="144">
        <v>648018028137</v>
      </c>
      <c r="I1955" s="145">
        <v>140.94999999999999</v>
      </c>
      <c r="J1955" s="146">
        <v>0.44750000000000001</v>
      </c>
      <c r="K1955" s="147">
        <f t="shared" si="30"/>
        <v>77.874875000000003</v>
      </c>
    </row>
    <row r="1956" spans="1:11" ht="15.75">
      <c r="A1956" s="141"/>
      <c r="B1956" s="141"/>
      <c r="C1956" s="141"/>
      <c r="D1956" s="141" t="s">
        <v>4227</v>
      </c>
      <c r="E1956" s="141"/>
      <c r="F1956" s="141"/>
      <c r="G1956" s="141" t="s">
        <v>4228</v>
      </c>
      <c r="H1956" s="144">
        <v>648018028144</v>
      </c>
      <c r="I1956" s="145">
        <v>140.94999999999999</v>
      </c>
      <c r="J1956" s="146">
        <v>0.44750000000000001</v>
      </c>
      <c r="K1956" s="147">
        <f t="shared" si="30"/>
        <v>77.874875000000003</v>
      </c>
    </row>
    <row r="1957" spans="1:11" ht="15.75">
      <c r="A1957" s="141"/>
      <c r="B1957" s="141"/>
      <c r="C1957" s="141"/>
      <c r="D1957" s="141" t="s">
        <v>4229</v>
      </c>
      <c r="E1957" s="141"/>
      <c r="F1957" s="141"/>
      <c r="G1957" s="141" t="s">
        <v>4230</v>
      </c>
      <c r="H1957" s="144">
        <v>648018008788</v>
      </c>
      <c r="I1957" s="145">
        <v>140.94999999999999</v>
      </c>
      <c r="J1957" s="146">
        <v>0.44750000000000001</v>
      </c>
      <c r="K1957" s="147">
        <f t="shared" si="30"/>
        <v>77.874875000000003</v>
      </c>
    </row>
    <row r="1958" spans="1:11" ht="15.75">
      <c r="A1958" s="141"/>
      <c r="B1958" s="141"/>
      <c r="C1958" s="141"/>
      <c r="D1958" s="141" t="s">
        <v>4231</v>
      </c>
      <c r="E1958" s="141"/>
      <c r="F1958" s="141"/>
      <c r="G1958" s="141" t="s">
        <v>4232</v>
      </c>
      <c r="H1958" s="144">
        <v>648018008795</v>
      </c>
      <c r="I1958" s="145">
        <v>140.94999999999999</v>
      </c>
      <c r="J1958" s="146">
        <v>0.44750000000000001</v>
      </c>
      <c r="K1958" s="147">
        <f t="shared" si="30"/>
        <v>77.874875000000003</v>
      </c>
    </row>
    <row r="1959" spans="1:11" ht="15.75">
      <c r="A1959" s="141"/>
      <c r="B1959" s="141"/>
      <c r="C1959" s="141"/>
      <c r="D1959" s="141" t="s">
        <v>4233</v>
      </c>
      <c r="E1959" s="141"/>
      <c r="F1959" s="141"/>
      <c r="G1959" s="141" t="s">
        <v>4234</v>
      </c>
      <c r="H1959" s="144">
        <v>648018008511</v>
      </c>
      <c r="I1959" s="145">
        <v>140.94999999999999</v>
      </c>
      <c r="J1959" s="146">
        <v>0.44750000000000001</v>
      </c>
      <c r="K1959" s="147">
        <f t="shared" si="30"/>
        <v>77.874875000000003</v>
      </c>
    </row>
    <row r="1960" spans="1:11" ht="15.75">
      <c r="A1960" s="141"/>
      <c r="B1960" s="141"/>
      <c r="C1960" s="141"/>
      <c r="D1960" s="141" t="s">
        <v>4235</v>
      </c>
      <c r="E1960" s="141"/>
      <c r="F1960" s="141"/>
      <c r="G1960" s="141" t="s">
        <v>4236</v>
      </c>
      <c r="H1960" s="144">
        <v>648018008580</v>
      </c>
      <c r="I1960" s="145">
        <v>140.94999999999999</v>
      </c>
      <c r="J1960" s="146">
        <v>0.44750000000000001</v>
      </c>
      <c r="K1960" s="147">
        <f t="shared" si="30"/>
        <v>77.874875000000003</v>
      </c>
    </row>
    <row r="1961" spans="1:11" ht="15.75">
      <c r="A1961" s="141"/>
      <c r="B1961" s="141"/>
      <c r="C1961" s="141"/>
      <c r="D1961" s="141" t="s">
        <v>4237</v>
      </c>
      <c r="E1961" s="141"/>
      <c r="F1961" s="141"/>
      <c r="G1961" s="141" t="s">
        <v>4238</v>
      </c>
      <c r="H1961" s="144">
        <v>648018008627</v>
      </c>
      <c r="I1961" s="145">
        <v>140.94999999999999</v>
      </c>
      <c r="J1961" s="146">
        <v>0.44750000000000001</v>
      </c>
      <c r="K1961" s="147">
        <f t="shared" si="30"/>
        <v>77.874875000000003</v>
      </c>
    </row>
    <row r="1962" spans="1:11" ht="15.75">
      <c r="A1962" s="141"/>
      <c r="B1962" s="141"/>
      <c r="C1962" s="141"/>
      <c r="D1962" s="141" t="s">
        <v>4239</v>
      </c>
      <c r="E1962" s="141"/>
      <c r="F1962" s="141"/>
      <c r="G1962" s="141" t="s">
        <v>4240</v>
      </c>
      <c r="H1962" s="144">
        <v>648018008634</v>
      </c>
      <c r="I1962" s="145">
        <v>140.94999999999999</v>
      </c>
      <c r="J1962" s="146">
        <v>0.44750000000000001</v>
      </c>
      <c r="K1962" s="147">
        <f t="shared" si="30"/>
        <v>77.874875000000003</v>
      </c>
    </row>
    <row r="1963" spans="1:11" ht="15.75">
      <c r="A1963" s="141"/>
      <c r="B1963" s="141"/>
      <c r="C1963" s="141"/>
      <c r="D1963" s="141" t="s">
        <v>4241</v>
      </c>
      <c r="E1963" s="141"/>
      <c r="F1963" s="141"/>
      <c r="G1963" s="141" t="s">
        <v>4242</v>
      </c>
      <c r="H1963" s="144">
        <v>648018008641</v>
      </c>
      <c r="I1963" s="145">
        <v>140.94999999999999</v>
      </c>
      <c r="J1963" s="146">
        <v>0.44750000000000001</v>
      </c>
      <c r="K1963" s="147">
        <f t="shared" si="30"/>
        <v>77.874875000000003</v>
      </c>
    </row>
    <row r="1964" spans="1:11" ht="15.75">
      <c r="A1964" s="141"/>
      <c r="B1964" s="141"/>
      <c r="C1964" s="141"/>
      <c r="D1964" s="141" t="s">
        <v>4243</v>
      </c>
      <c r="E1964" s="141"/>
      <c r="F1964" s="141"/>
      <c r="G1964" s="141" t="s">
        <v>4244</v>
      </c>
      <c r="H1964" s="144">
        <v>648018008658</v>
      </c>
      <c r="I1964" s="145">
        <v>140.94999999999999</v>
      </c>
      <c r="J1964" s="146">
        <v>0.44750000000000001</v>
      </c>
      <c r="K1964" s="147">
        <f t="shared" si="30"/>
        <v>77.874875000000003</v>
      </c>
    </row>
    <row r="1965" spans="1:11" ht="15.75">
      <c r="A1965" s="141"/>
      <c r="B1965" s="141"/>
      <c r="C1965" s="141"/>
      <c r="D1965" s="141" t="s">
        <v>4245</v>
      </c>
      <c r="E1965" s="141"/>
      <c r="F1965" s="141"/>
      <c r="G1965" s="141" t="s">
        <v>4246</v>
      </c>
      <c r="H1965" s="144">
        <v>648018127403</v>
      </c>
      <c r="I1965" s="145">
        <v>140.94999999999999</v>
      </c>
      <c r="J1965" s="146">
        <v>0.44750000000000001</v>
      </c>
      <c r="K1965" s="147">
        <f t="shared" si="30"/>
        <v>77.874875000000003</v>
      </c>
    </row>
    <row r="1966" spans="1:11" ht="15.75">
      <c r="A1966" s="141"/>
      <c r="B1966" s="141"/>
      <c r="C1966" s="141"/>
      <c r="D1966" s="141" t="s">
        <v>4247</v>
      </c>
      <c r="E1966" s="141"/>
      <c r="F1966" s="141"/>
      <c r="G1966" s="141" t="s">
        <v>4248</v>
      </c>
      <c r="H1966" s="144">
        <v>648018127410</v>
      </c>
      <c r="I1966" s="145">
        <v>140.94999999999999</v>
      </c>
      <c r="J1966" s="146">
        <v>0.44750000000000001</v>
      </c>
      <c r="K1966" s="147">
        <f t="shared" si="30"/>
        <v>77.874875000000003</v>
      </c>
    </row>
    <row r="1967" spans="1:11" ht="15.75">
      <c r="A1967" s="141"/>
      <c r="B1967" s="141"/>
      <c r="C1967" s="141"/>
      <c r="D1967" s="141" t="s">
        <v>4249</v>
      </c>
      <c r="E1967" s="141"/>
      <c r="F1967" s="141"/>
      <c r="G1967" s="141" t="s">
        <v>4250</v>
      </c>
      <c r="H1967" s="144">
        <v>648018027406</v>
      </c>
      <c r="I1967" s="145">
        <v>140.94999999999999</v>
      </c>
      <c r="J1967" s="146">
        <v>0.44750000000000001</v>
      </c>
      <c r="K1967" s="147">
        <f t="shared" si="30"/>
        <v>77.874875000000003</v>
      </c>
    </row>
    <row r="1968" spans="1:11" ht="15.75">
      <c r="A1968" s="141"/>
      <c r="B1968" s="141"/>
      <c r="C1968" s="141"/>
      <c r="D1968" s="141" t="s">
        <v>4251</v>
      </c>
      <c r="E1968" s="141"/>
      <c r="F1968" s="141"/>
      <c r="G1968" s="141" t="s">
        <v>4252</v>
      </c>
      <c r="H1968" s="144">
        <v>648018093777</v>
      </c>
      <c r="I1968" s="145">
        <v>140.94999999999999</v>
      </c>
      <c r="J1968" s="146">
        <v>0.44750000000000001</v>
      </c>
      <c r="K1968" s="147">
        <f t="shared" si="30"/>
        <v>77.874875000000003</v>
      </c>
    </row>
    <row r="1969" spans="1:11" ht="15.75">
      <c r="A1969" s="141"/>
      <c r="B1969" s="174"/>
      <c r="C1969" s="141"/>
      <c r="D1969" s="141" t="s">
        <v>4253</v>
      </c>
      <c r="E1969" s="141"/>
      <c r="F1969" s="141"/>
      <c r="G1969" s="141" t="s">
        <v>4254</v>
      </c>
      <c r="H1969" s="144">
        <v>648018219740</v>
      </c>
      <c r="I1969" s="145">
        <v>247.95</v>
      </c>
      <c r="J1969" s="146">
        <v>0.44750000000000001</v>
      </c>
      <c r="K1969" s="147">
        <f t="shared" si="30"/>
        <v>136.99237499999998</v>
      </c>
    </row>
    <row r="1970" spans="1:11" ht="15.75">
      <c r="A1970" s="141"/>
      <c r="B1970" s="174"/>
      <c r="C1970" s="141"/>
      <c r="D1970" s="141" t="s">
        <v>4255</v>
      </c>
      <c r="E1970" s="141"/>
      <c r="F1970" s="141"/>
      <c r="G1970" s="141" t="s">
        <v>4256</v>
      </c>
      <c r="H1970" s="144">
        <v>648018219733</v>
      </c>
      <c r="I1970" s="145">
        <v>247.95</v>
      </c>
      <c r="J1970" s="146">
        <v>0.44750000000000001</v>
      </c>
      <c r="K1970" s="147">
        <f t="shared" si="30"/>
        <v>136.99237499999998</v>
      </c>
    </row>
    <row r="1971" spans="1:11" ht="15.75">
      <c r="A1971" s="141"/>
      <c r="B1971" s="141"/>
      <c r="C1971" s="141"/>
      <c r="D1971" s="141" t="s">
        <v>4257</v>
      </c>
      <c r="E1971" s="141"/>
      <c r="F1971" s="141"/>
      <c r="G1971" s="141" t="s">
        <v>4258</v>
      </c>
      <c r="H1971" s="144">
        <v>648018048302</v>
      </c>
      <c r="I1971" s="145">
        <v>166.95</v>
      </c>
      <c r="J1971" s="146">
        <v>0.44750000000000001</v>
      </c>
      <c r="K1971" s="147">
        <f t="shared" si="30"/>
        <v>92.239874999999998</v>
      </c>
    </row>
    <row r="1972" spans="1:11" ht="15.75">
      <c r="A1972" s="141"/>
      <c r="B1972" s="141"/>
      <c r="C1972" s="141"/>
      <c r="D1972" s="141" t="s">
        <v>4259</v>
      </c>
      <c r="E1972" s="141"/>
      <c r="F1972" s="141"/>
      <c r="G1972" s="141" t="s">
        <v>4260</v>
      </c>
      <c r="H1972" s="144">
        <v>648018048296</v>
      </c>
      <c r="I1972" s="145">
        <v>166.95</v>
      </c>
      <c r="J1972" s="146">
        <v>0.44750000000000001</v>
      </c>
      <c r="K1972" s="147">
        <f t="shared" si="30"/>
        <v>92.239874999999998</v>
      </c>
    </row>
    <row r="1973" spans="1:11" ht="15.75">
      <c r="A1973" s="141"/>
      <c r="B1973" s="141"/>
      <c r="C1973" s="141"/>
      <c r="D1973" s="141" t="s">
        <v>4261</v>
      </c>
      <c r="E1973" s="141"/>
      <c r="F1973" s="141"/>
      <c r="G1973" s="141" t="s">
        <v>4262</v>
      </c>
      <c r="H1973" s="144">
        <v>648018157400</v>
      </c>
      <c r="I1973" s="145">
        <v>166.95</v>
      </c>
      <c r="J1973" s="146">
        <v>0.44750000000000001</v>
      </c>
      <c r="K1973" s="147">
        <f t="shared" si="30"/>
        <v>92.239874999999998</v>
      </c>
    </row>
    <row r="1974" spans="1:11" ht="15.75">
      <c r="A1974" s="141"/>
      <c r="B1974" s="141"/>
      <c r="C1974" s="141"/>
      <c r="D1974" s="141" t="s">
        <v>4263</v>
      </c>
      <c r="E1974" s="141"/>
      <c r="F1974" s="141"/>
      <c r="G1974" s="141" t="s">
        <v>4264</v>
      </c>
      <c r="H1974" s="144">
        <v>648018142727</v>
      </c>
      <c r="I1974" s="145">
        <v>166.95</v>
      </c>
      <c r="J1974" s="146">
        <v>0.44750000000000001</v>
      </c>
      <c r="K1974" s="147">
        <f t="shared" si="30"/>
        <v>92.239874999999998</v>
      </c>
    </row>
    <row r="1975" spans="1:11" ht="15.75">
      <c r="A1975" s="141"/>
      <c r="B1975" s="141"/>
      <c r="C1975" s="141"/>
      <c r="D1975" s="141" t="s">
        <v>4265</v>
      </c>
      <c r="E1975" s="141"/>
      <c r="F1975" s="141"/>
      <c r="G1975" s="141" t="s">
        <v>4266</v>
      </c>
      <c r="H1975" s="144">
        <v>648018122408</v>
      </c>
      <c r="I1975" s="145">
        <v>166.95</v>
      </c>
      <c r="J1975" s="146">
        <v>0.44750000000000001</v>
      </c>
      <c r="K1975" s="147">
        <f t="shared" si="30"/>
        <v>92.239874999999998</v>
      </c>
    </row>
    <row r="1976" spans="1:11" ht="15.75">
      <c r="A1976" s="141"/>
      <c r="B1976" s="141"/>
      <c r="C1976" s="141"/>
      <c r="D1976" s="141" t="s">
        <v>4267</v>
      </c>
      <c r="E1976" s="141"/>
      <c r="F1976" s="141"/>
      <c r="G1976" s="141" t="s">
        <v>4268</v>
      </c>
      <c r="H1976" s="144">
        <v>648018096433</v>
      </c>
      <c r="I1976" s="145">
        <v>166.95</v>
      </c>
      <c r="J1976" s="146">
        <v>0.44750000000000001</v>
      </c>
      <c r="K1976" s="147">
        <f t="shared" si="30"/>
        <v>92.239874999999998</v>
      </c>
    </row>
    <row r="1977" spans="1:11" ht="15.75">
      <c r="A1977" s="141"/>
      <c r="B1977" s="141"/>
      <c r="C1977" s="141"/>
      <c r="D1977" s="141" t="s">
        <v>4269</v>
      </c>
      <c r="E1977" s="141"/>
      <c r="F1977" s="141"/>
      <c r="G1977" s="141" t="s">
        <v>4270</v>
      </c>
      <c r="H1977" s="144">
        <v>648018121852</v>
      </c>
      <c r="I1977" s="145">
        <v>166.95</v>
      </c>
      <c r="J1977" s="146">
        <v>0.44750000000000001</v>
      </c>
      <c r="K1977" s="147">
        <f t="shared" si="30"/>
        <v>92.239874999999998</v>
      </c>
    </row>
    <row r="1978" spans="1:11" ht="15.75">
      <c r="A1978" s="141"/>
      <c r="B1978" s="141"/>
      <c r="C1978" s="141"/>
      <c r="D1978" s="141" t="s">
        <v>4271</v>
      </c>
      <c r="E1978" s="141"/>
      <c r="F1978" s="141"/>
      <c r="G1978" s="141" t="s">
        <v>4272</v>
      </c>
      <c r="H1978" s="144">
        <v>648018121869</v>
      </c>
      <c r="I1978" s="145">
        <v>166.95</v>
      </c>
      <c r="J1978" s="146">
        <v>0.44750000000000001</v>
      </c>
      <c r="K1978" s="147">
        <f t="shared" si="30"/>
        <v>92.239874999999998</v>
      </c>
    </row>
    <row r="1979" spans="1:11" ht="15.75">
      <c r="A1979" s="141"/>
      <c r="B1979" s="141"/>
      <c r="C1979" s="141"/>
      <c r="D1979" s="141" t="s">
        <v>4273</v>
      </c>
      <c r="E1979" s="141"/>
      <c r="F1979" s="141"/>
      <c r="G1979" s="141" t="s">
        <v>4274</v>
      </c>
      <c r="H1979" s="144">
        <v>648018092077</v>
      </c>
      <c r="I1979" s="145">
        <v>166.95</v>
      </c>
      <c r="J1979" s="146">
        <v>0.44750000000000001</v>
      </c>
      <c r="K1979" s="147">
        <f t="shared" si="30"/>
        <v>92.239874999999998</v>
      </c>
    </row>
    <row r="1980" spans="1:11" ht="15.75">
      <c r="A1980" s="141"/>
      <c r="B1980" s="141"/>
      <c r="C1980" s="141"/>
      <c r="D1980" s="141" t="s">
        <v>4275</v>
      </c>
      <c r="E1980" s="141"/>
      <c r="F1980" s="141"/>
      <c r="G1980" s="141" t="s">
        <v>4276</v>
      </c>
      <c r="H1980" s="144">
        <v>648018092084</v>
      </c>
      <c r="I1980" s="145">
        <v>166.95</v>
      </c>
      <c r="J1980" s="146">
        <v>0.44750000000000001</v>
      </c>
      <c r="K1980" s="147">
        <f t="shared" si="30"/>
        <v>92.239874999999998</v>
      </c>
    </row>
    <row r="1981" spans="1:11" ht="15.75">
      <c r="A1981" s="141"/>
      <c r="B1981" s="141"/>
      <c r="C1981" s="141"/>
      <c r="D1981" s="141" t="s">
        <v>4277</v>
      </c>
      <c r="E1981" s="141"/>
      <c r="F1981" s="141"/>
      <c r="G1981" s="141" t="s">
        <v>4278</v>
      </c>
      <c r="H1981" s="144">
        <v>648018176944</v>
      </c>
      <c r="I1981" s="145">
        <v>166.95</v>
      </c>
      <c r="J1981" s="146">
        <v>0.44750000000000001</v>
      </c>
      <c r="K1981" s="147">
        <f t="shared" si="30"/>
        <v>92.239874999999998</v>
      </c>
    </row>
    <row r="1982" spans="1:11" ht="15.75">
      <c r="A1982" s="141"/>
      <c r="B1982" s="141"/>
      <c r="C1982" s="141"/>
      <c r="D1982" s="141" t="s">
        <v>4279</v>
      </c>
      <c r="E1982" s="141"/>
      <c r="F1982" s="141"/>
      <c r="G1982" s="141" t="s">
        <v>4280</v>
      </c>
      <c r="H1982" s="144">
        <v>648018176951</v>
      </c>
      <c r="I1982" s="145">
        <v>166.95</v>
      </c>
      <c r="J1982" s="146">
        <v>0.44750000000000001</v>
      </c>
      <c r="K1982" s="147">
        <f t="shared" si="30"/>
        <v>92.239874999999998</v>
      </c>
    </row>
    <row r="1983" spans="1:11" ht="15.75">
      <c r="A1983" s="141"/>
      <c r="B1983" s="141"/>
      <c r="C1983" s="141"/>
      <c r="D1983" s="141" t="s">
        <v>4281</v>
      </c>
      <c r="E1983" s="141"/>
      <c r="F1983" s="141"/>
      <c r="G1983" s="141" t="s">
        <v>4282</v>
      </c>
      <c r="H1983" s="144">
        <v>648018142734</v>
      </c>
      <c r="I1983" s="145">
        <v>166.95</v>
      </c>
      <c r="J1983" s="146">
        <v>0.44750000000000001</v>
      </c>
      <c r="K1983" s="147">
        <f t="shared" si="30"/>
        <v>92.239874999999998</v>
      </c>
    </row>
    <row r="1984" spans="1:11" ht="15.75">
      <c r="A1984" s="141"/>
      <c r="B1984" s="141"/>
      <c r="C1984" s="141"/>
      <c r="D1984" s="141" t="s">
        <v>4283</v>
      </c>
      <c r="E1984" s="141"/>
      <c r="F1984" s="141"/>
      <c r="G1984" s="141" t="s">
        <v>4284</v>
      </c>
      <c r="H1984" s="144">
        <v>648018142741</v>
      </c>
      <c r="I1984" s="145">
        <v>166.95</v>
      </c>
      <c r="J1984" s="146">
        <v>0.44750000000000001</v>
      </c>
      <c r="K1984" s="147">
        <f t="shared" si="30"/>
        <v>92.239874999999998</v>
      </c>
    </row>
    <row r="1985" spans="1:11" ht="15.75">
      <c r="A1985" s="141"/>
      <c r="B1985" s="141"/>
      <c r="C1985" s="141"/>
      <c r="D1985" s="141" t="s">
        <v>4285</v>
      </c>
      <c r="E1985" s="141"/>
      <c r="F1985" s="141"/>
      <c r="G1985" s="141" t="s">
        <v>4286</v>
      </c>
      <c r="H1985" s="144">
        <v>648018142758</v>
      </c>
      <c r="I1985" s="145">
        <v>166.95</v>
      </c>
      <c r="J1985" s="146">
        <v>0.44750000000000001</v>
      </c>
      <c r="K1985" s="147">
        <f t="shared" si="30"/>
        <v>92.239874999999998</v>
      </c>
    </row>
    <row r="1986" spans="1:11" ht="15.75">
      <c r="A1986" s="141"/>
      <c r="B1986" s="141"/>
      <c r="C1986" s="141"/>
      <c r="D1986" s="141" t="s">
        <v>4287</v>
      </c>
      <c r="E1986" s="141"/>
      <c r="F1986" s="141"/>
      <c r="G1986" s="141" t="s">
        <v>4288</v>
      </c>
      <c r="H1986" s="144">
        <v>648018142765</v>
      </c>
      <c r="I1986" s="145">
        <v>166.95</v>
      </c>
      <c r="J1986" s="146">
        <v>0.44750000000000001</v>
      </c>
      <c r="K1986" s="147">
        <f t="shared" si="30"/>
        <v>92.239874999999998</v>
      </c>
    </row>
    <row r="1987" spans="1:11" ht="15.75">
      <c r="A1987" s="141"/>
      <c r="B1987" s="141"/>
      <c r="C1987" s="141"/>
      <c r="D1987" s="141" t="s">
        <v>4289</v>
      </c>
      <c r="E1987" s="141"/>
      <c r="F1987" s="141"/>
      <c r="G1987" s="141" t="s">
        <v>4290</v>
      </c>
      <c r="H1987" s="144">
        <v>648018177910</v>
      </c>
      <c r="I1987" s="145">
        <v>166.95</v>
      </c>
      <c r="J1987" s="146">
        <v>0.44750000000000001</v>
      </c>
      <c r="K1987" s="147">
        <f t="shared" si="30"/>
        <v>92.239874999999998</v>
      </c>
    </row>
    <row r="1988" spans="1:11" ht="15.75">
      <c r="A1988" s="141"/>
      <c r="B1988" s="141"/>
      <c r="C1988" s="141"/>
      <c r="D1988" s="141" t="s">
        <v>4291</v>
      </c>
      <c r="E1988" s="141"/>
      <c r="F1988" s="141"/>
      <c r="G1988" s="141" t="s">
        <v>4292</v>
      </c>
      <c r="H1988" s="144">
        <v>648018157417</v>
      </c>
      <c r="I1988" s="145">
        <v>166.95</v>
      </c>
      <c r="J1988" s="146">
        <v>0.44750000000000001</v>
      </c>
      <c r="K1988" s="147">
        <f t="shared" si="30"/>
        <v>92.239874999999998</v>
      </c>
    </row>
    <row r="1989" spans="1:11" ht="15.75">
      <c r="A1989" s="141"/>
      <c r="B1989" s="141"/>
      <c r="C1989" s="141"/>
      <c r="D1989" s="141" t="s">
        <v>4293</v>
      </c>
      <c r="E1989" s="141"/>
      <c r="F1989" s="141"/>
      <c r="G1989" s="141" t="s">
        <v>4294</v>
      </c>
      <c r="H1989" s="144">
        <v>648018048326</v>
      </c>
      <c r="I1989" s="145">
        <v>166.95</v>
      </c>
      <c r="J1989" s="146">
        <v>0.44750000000000001</v>
      </c>
      <c r="K1989" s="147">
        <f t="shared" si="30"/>
        <v>92.239874999999998</v>
      </c>
    </row>
    <row r="1990" spans="1:11" ht="15.75">
      <c r="A1990" s="141"/>
      <c r="B1990" s="141"/>
      <c r="C1990" s="141"/>
      <c r="D1990" s="141" t="s">
        <v>4295</v>
      </c>
      <c r="E1990" s="141"/>
      <c r="F1990" s="141"/>
      <c r="G1990" s="141" t="s">
        <v>4296</v>
      </c>
      <c r="H1990" s="144">
        <v>648018127427</v>
      </c>
      <c r="I1990" s="145">
        <v>166.95</v>
      </c>
      <c r="J1990" s="146">
        <v>0.44750000000000001</v>
      </c>
      <c r="K1990" s="147">
        <f t="shared" si="30"/>
        <v>92.239874999999998</v>
      </c>
    </row>
    <row r="1991" spans="1:11" ht="15.75">
      <c r="A1991" s="141"/>
      <c r="B1991" s="141"/>
      <c r="C1991" s="141"/>
      <c r="D1991" s="141" t="s">
        <v>4297</v>
      </c>
      <c r="E1991" s="141"/>
      <c r="F1991" s="141"/>
      <c r="G1991" s="141" t="s">
        <v>4298</v>
      </c>
      <c r="H1991" s="144">
        <v>648018127434</v>
      </c>
      <c r="I1991" s="145">
        <v>166.95</v>
      </c>
      <c r="J1991" s="146">
        <v>0.44750000000000001</v>
      </c>
      <c r="K1991" s="147">
        <f t="shared" si="30"/>
        <v>92.239874999999998</v>
      </c>
    </row>
    <row r="1992" spans="1:11" ht="15.75">
      <c r="A1992" s="141"/>
      <c r="B1992" s="141"/>
      <c r="C1992" s="141"/>
      <c r="D1992" s="141" t="s">
        <v>4299</v>
      </c>
      <c r="E1992" s="141"/>
      <c r="F1992" s="141"/>
      <c r="G1992" s="141" t="s">
        <v>4300</v>
      </c>
      <c r="H1992" s="144">
        <v>648018142772</v>
      </c>
      <c r="I1992" s="145">
        <v>166.95</v>
      </c>
      <c r="J1992" s="146">
        <v>0.44750000000000001</v>
      </c>
      <c r="K1992" s="147">
        <f t="shared" si="30"/>
        <v>92.239874999999998</v>
      </c>
    </row>
    <row r="1993" spans="1:11" ht="15.75">
      <c r="A1993" s="141"/>
      <c r="B1993" s="141"/>
      <c r="C1993" s="141"/>
      <c r="D1993" s="141" t="s">
        <v>4301</v>
      </c>
      <c r="E1993" s="141"/>
      <c r="F1993" s="141"/>
      <c r="G1993" s="141" t="s">
        <v>4302</v>
      </c>
      <c r="H1993" s="144">
        <v>648018142789</v>
      </c>
      <c r="I1993" s="145">
        <v>166.95</v>
      </c>
      <c r="J1993" s="146">
        <v>0.44750000000000001</v>
      </c>
      <c r="K1993" s="147">
        <f t="shared" si="30"/>
        <v>92.239874999999998</v>
      </c>
    </row>
    <row r="1994" spans="1:11" ht="15.75">
      <c r="A1994" s="141"/>
      <c r="B1994" s="141"/>
      <c r="C1994" s="141"/>
      <c r="D1994" s="141" t="s">
        <v>4303</v>
      </c>
      <c r="E1994" s="141"/>
      <c r="F1994" s="141"/>
      <c r="G1994" s="141" t="s">
        <v>4304</v>
      </c>
      <c r="H1994" s="144">
        <v>648018048340</v>
      </c>
      <c r="I1994" s="145">
        <v>166.95</v>
      </c>
      <c r="J1994" s="146">
        <v>0.44750000000000001</v>
      </c>
      <c r="K1994" s="147">
        <f t="shared" si="30"/>
        <v>92.239874999999998</v>
      </c>
    </row>
    <row r="1995" spans="1:11" ht="15.75">
      <c r="A1995" s="141"/>
      <c r="B1995" s="141"/>
      <c r="C1995" s="141"/>
      <c r="D1995" s="141" t="s">
        <v>4305</v>
      </c>
      <c r="E1995" s="141"/>
      <c r="F1995" s="141"/>
      <c r="G1995" s="141" t="s">
        <v>4306</v>
      </c>
      <c r="H1995" s="144">
        <v>648018128554</v>
      </c>
      <c r="I1995" s="145">
        <v>166.95</v>
      </c>
      <c r="J1995" s="146">
        <v>0.44750000000000001</v>
      </c>
      <c r="K1995" s="147">
        <f t="shared" si="30"/>
        <v>92.239874999999998</v>
      </c>
    </row>
    <row r="1996" spans="1:11" ht="15.75">
      <c r="A1996" s="141"/>
      <c r="B1996" s="141"/>
      <c r="C1996" s="141"/>
      <c r="D1996" s="141" t="s">
        <v>4307</v>
      </c>
      <c r="E1996" s="141"/>
      <c r="F1996" s="141"/>
      <c r="G1996" s="141" t="s">
        <v>4308</v>
      </c>
      <c r="H1996" s="144">
        <v>648018053443</v>
      </c>
      <c r="I1996" s="145">
        <v>166.95</v>
      </c>
      <c r="J1996" s="146">
        <v>0.44750000000000001</v>
      </c>
      <c r="K1996" s="147">
        <f t="shared" si="30"/>
        <v>92.239874999999998</v>
      </c>
    </row>
    <row r="1997" spans="1:11" ht="15.75">
      <c r="A1997" s="141"/>
      <c r="B1997" s="141"/>
      <c r="C1997" s="141"/>
      <c r="D1997" s="141" t="s">
        <v>4309</v>
      </c>
      <c r="E1997" s="141"/>
      <c r="F1997" s="141"/>
      <c r="G1997" s="141" t="s">
        <v>4310</v>
      </c>
      <c r="H1997" s="144">
        <v>648018053450</v>
      </c>
      <c r="I1997" s="145">
        <v>166.95</v>
      </c>
      <c r="J1997" s="146">
        <v>0.44750000000000001</v>
      </c>
      <c r="K1997" s="147">
        <f t="shared" si="30"/>
        <v>92.239874999999998</v>
      </c>
    </row>
    <row r="1998" spans="1:11" ht="15.75">
      <c r="A1998" s="141"/>
      <c r="B1998" s="174"/>
      <c r="C1998" s="141"/>
      <c r="D1998" s="141" t="s">
        <v>4311</v>
      </c>
      <c r="E1998" s="141"/>
      <c r="F1998" s="141"/>
      <c r="G1998" s="141" t="s">
        <v>4312</v>
      </c>
      <c r="H1998" s="144">
        <v>648018177927</v>
      </c>
      <c r="I1998" s="145">
        <v>166.95</v>
      </c>
      <c r="J1998" s="146">
        <v>0.44750000000000001</v>
      </c>
      <c r="K1998" s="147">
        <f t="shared" si="30"/>
        <v>92.239874999999998</v>
      </c>
    </row>
    <row r="1999" spans="1:11" ht="15.75">
      <c r="A1999" s="141"/>
      <c r="B1999" s="174"/>
      <c r="C1999" s="141"/>
      <c r="D1999" s="141" t="s">
        <v>4313</v>
      </c>
      <c r="E1999" s="141"/>
      <c r="F1999" s="141"/>
      <c r="G1999" s="141" t="s">
        <v>4314</v>
      </c>
      <c r="H1999" s="144">
        <v>648018177934</v>
      </c>
      <c r="I1999" s="145">
        <v>166.95</v>
      </c>
      <c r="J1999" s="146">
        <v>0.44750000000000001</v>
      </c>
      <c r="K1999" s="147">
        <f t="shared" si="30"/>
        <v>92.239874999999998</v>
      </c>
    </row>
    <row r="2000" spans="1:11" ht="15.75">
      <c r="A2000" s="141"/>
      <c r="B2000" s="141"/>
      <c r="C2000" s="141"/>
      <c r="D2000" s="141" t="s">
        <v>4315</v>
      </c>
      <c r="E2000" s="141"/>
      <c r="F2000" s="141"/>
      <c r="G2000" s="141" t="s">
        <v>4316</v>
      </c>
      <c r="H2000" s="144">
        <v>648018048739</v>
      </c>
      <c r="I2000" s="145">
        <v>166.95</v>
      </c>
      <c r="J2000" s="146">
        <v>0.44750000000000001</v>
      </c>
      <c r="K2000" s="147">
        <f t="shared" si="30"/>
        <v>92.239874999999998</v>
      </c>
    </row>
    <row r="2001" spans="1:11" ht="15.75">
      <c r="A2001" s="141"/>
      <c r="B2001" s="141"/>
      <c r="C2001" s="141"/>
      <c r="D2001" s="141" t="s">
        <v>4317</v>
      </c>
      <c r="E2001" s="141"/>
      <c r="F2001" s="141"/>
      <c r="G2001" s="141" t="s">
        <v>4318</v>
      </c>
      <c r="H2001" s="144">
        <v>648018048722</v>
      </c>
      <c r="I2001" s="145">
        <v>166.95</v>
      </c>
      <c r="J2001" s="146">
        <v>0.44750000000000001</v>
      </c>
      <c r="K2001" s="147">
        <f t="shared" si="30"/>
        <v>92.239874999999998</v>
      </c>
    </row>
    <row r="2002" spans="1:11" ht="15.75">
      <c r="A2002" s="141"/>
      <c r="B2002" s="141"/>
      <c r="C2002" s="141"/>
      <c r="D2002" s="141" t="s">
        <v>4319</v>
      </c>
      <c r="E2002" s="141"/>
      <c r="F2002" s="141"/>
      <c r="G2002" s="141" t="s">
        <v>4320</v>
      </c>
      <c r="H2002" s="144">
        <v>648018177941</v>
      </c>
      <c r="I2002" s="145">
        <v>166.95</v>
      </c>
      <c r="J2002" s="146">
        <v>0.44750000000000001</v>
      </c>
      <c r="K2002" s="147">
        <f t="shared" si="30"/>
        <v>92.239874999999998</v>
      </c>
    </row>
    <row r="2003" spans="1:11" ht="15.75">
      <c r="A2003" s="141"/>
      <c r="B2003" s="141"/>
      <c r="C2003" s="141"/>
      <c r="D2003" s="141" t="s">
        <v>4321</v>
      </c>
      <c r="E2003" s="141"/>
      <c r="F2003" s="141"/>
      <c r="G2003" s="141" t="s">
        <v>4322</v>
      </c>
      <c r="H2003" s="144">
        <v>648018157448</v>
      </c>
      <c r="I2003" s="145">
        <v>166.95</v>
      </c>
      <c r="J2003" s="146">
        <v>0.44750000000000001</v>
      </c>
      <c r="K2003" s="147">
        <f t="shared" si="30"/>
        <v>92.239874999999998</v>
      </c>
    </row>
    <row r="2004" spans="1:11" ht="15.75">
      <c r="A2004" s="141"/>
      <c r="B2004" s="141"/>
      <c r="C2004" s="141"/>
      <c r="D2004" s="141" t="s">
        <v>4323</v>
      </c>
      <c r="E2004" s="141"/>
      <c r="F2004" s="141"/>
      <c r="G2004" s="141" t="s">
        <v>4324</v>
      </c>
      <c r="H2004" s="144">
        <v>648018142796</v>
      </c>
      <c r="I2004" s="145">
        <v>166.95</v>
      </c>
      <c r="J2004" s="146">
        <v>0.44750000000000001</v>
      </c>
      <c r="K2004" s="147">
        <f t="shared" si="30"/>
        <v>92.239874999999998</v>
      </c>
    </row>
    <row r="2005" spans="1:11" ht="15.75">
      <c r="A2005" s="141"/>
      <c r="B2005" s="174"/>
      <c r="C2005" s="141"/>
      <c r="D2005" s="141" t="s">
        <v>4325</v>
      </c>
      <c r="E2005" s="141"/>
      <c r="F2005" s="141"/>
      <c r="G2005" s="141" t="s">
        <v>4326</v>
      </c>
      <c r="H2005" s="144">
        <v>648018157462</v>
      </c>
      <c r="I2005" s="145">
        <v>166.95</v>
      </c>
      <c r="J2005" s="146">
        <v>0.44750000000000001</v>
      </c>
      <c r="K2005" s="147">
        <f t="shared" si="30"/>
        <v>92.239874999999998</v>
      </c>
    </row>
    <row r="2006" spans="1:11" ht="15.75">
      <c r="A2006" s="141"/>
      <c r="B2006" s="141"/>
      <c r="C2006" s="141"/>
      <c r="D2006" s="141" t="s">
        <v>4327</v>
      </c>
      <c r="E2006" s="141"/>
      <c r="F2006" s="141"/>
      <c r="G2006" s="141" t="s">
        <v>4328</v>
      </c>
      <c r="H2006" s="144">
        <v>648018142802</v>
      </c>
      <c r="I2006" s="145">
        <v>166.95</v>
      </c>
      <c r="J2006" s="146">
        <v>0.44750000000000001</v>
      </c>
      <c r="K2006" s="147">
        <f t="shared" si="30"/>
        <v>92.239874999999998</v>
      </c>
    </row>
    <row r="2007" spans="1:11" ht="15.75">
      <c r="A2007" s="141"/>
      <c r="B2007" s="141"/>
      <c r="C2007" s="141"/>
      <c r="D2007" s="141" t="s">
        <v>4329</v>
      </c>
      <c r="E2007" s="141"/>
      <c r="F2007" s="141"/>
      <c r="G2007" s="141" t="s">
        <v>4330</v>
      </c>
      <c r="H2007" s="144">
        <v>648018177958</v>
      </c>
      <c r="I2007" s="145">
        <v>166.95</v>
      </c>
      <c r="J2007" s="146">
        <v>0.44750000000000001</v>
      </c>
      <c r="K2007" s="147">
        <f t="shared" si="30"/>
        <v>92.239874999999998</v>
      </c>
    </row>
    <row r="2008" spans="1:11" ht="15.75">
      <c r="A2008" s="141"/>
      <c r="B2008" s="142"/>
      <c r="C2008" s="141"/>
      <c r="D2008" s="141" t="s">
        <v>4331</v>
      </c>
      <c r="E2008" s="141"/>
      <c r="F2008" s="141"/>
      <c r="G2008" s="141" t="s">
        <v>4332</v>
      </c>
      <c r="H2008" s="144">
        <v>648018142819</v>
      </c>
      <c r="I2008" s="145">
        <v>166.95</v>
      </c>
      <c r="J2008" s="146">
        <v>0.44750000000000001</v>
      </c>
      <c r="K2008" s="147">
        <f t="shared" si="30"/>
        <v>92.239874999999998</v>
      </c>
    </row>
    <row r="2009" spans="1:11" ht="15.75">
      <c r="A2009" s="141"/>
      <c r="B2009" s="142"/>
      <c r="C2009" s="141"/>
      <c r="D2009" s="141" t="s">
        <v>4333</v>
      </c>
      <c r="E2009" s="141"/>
      <c r="F2009" s="141"/>
      <c r="G2009" s="141" t="s">
        <v>4334</v>
      </c>
      <c r="H2009" s="144">
        <v>648018142826</v>
      </c>
      <c r="I2009" s="145">
        <v>166.95</v>
      </c>
      <c r="J2009" s="146">
        <v>0.44750000000000001</v>
      </c>
      <c r="K2009" s="147">
        <f t="shared" si="30"/>
        <v>92.239874999999998</v>
      </c>
    </row>
    <row r="2010" spans="1:11" ht="15.75">
      <c r="A2010" s="141"/>
      <c r="B2010" s="142"/>
      <c r="C2010" s="141"/>
      <c r="D2010" s="141" t="s">
        <v>4335</v>
      </c>
      <c r="E2010" s="141"/>
      <c r="F2010" s="141"/>
      <c r="G2010" s="141" t="s">
        <v>4336</v>
      </c>
      <c r="H2010" s="144">
        <v>648018128868</v>
      </c>
      <c r="I2010" s="145">
        <v>166.95</v>
      </c>
      <c r="J2010" s="146">
        <v>0.44750000000000001</v>
      </c>
      <c r="K2010" s="147">
        <f t="shared" si="30"/>
        <v>92.239874999999998</v>
      </c>
    </row>
    <row r="2011" spans="1:11" ht="15.75">
      <c r="A2011" s="141"/>
      <c r="B2011" s="142"/>
      <c r="C2011" s="141"/>
      <c r="D2011" s="141" t="s">
        <v>4337</v>
      </c>
      <c r="E2011" s="141"/>
      <c r="F2011" s="141"/>
      <c r="G2011" s="141" t="s">
        <v>4338</v>
      </c>
      <c r="H2011" s="144">
        <v>648018102981</v>
      </c>
      <c r="I2011" s="145">
        <v>166.95</v>
      </c>
      <c r="J2011" s="146">
        <v>0.44750000000000001</v>
      </c>
      <c r="K2011" s="147">
        <f t="shared" si="30"/>
        <v>92.239874999999998</v>
      </c>
    </row>
    <row r="2012" spans="1:11" ht="15.75">
      <c r="A2012" s="141"/>
      <c r="B2012" s="142"/>
      <c r="C2012" s="141"/>
      <c r="D2012" s="141" t="s">
        <v>4339</v>
      </c>
      <c r="E2012" s="141"/>
      <c r="F2012" s="141"/>
      <c r="G2012" s="141" t="s">
        <v>4340</v>
      </c>
      <c r="H2012" s="144">
        <v>648018142833</v>
      </c>
      <c r="I2012" s="145">
        <v>166.95</v>
      </c>
      <c r="J2012" s="146">
        <v>0.44750000000000001</v>
      </c>
      <c r="K2012" s="147">
        <f t="shared" si="30"/>
        <v>92.239874999999998</v>
      </c>
    </row>
    <row r="2013" spans="1:11" ht="15.75">
      <c r="A2013" s="141"/>
      <c r="B2013" s="142"/>
      <c r="C2013" s="141"/>
      <c r="D2013" s="141" t="s">
        <v>4341</v>
      </c>
      <c r="E2013" s="141"/>
      <c r="F2013" s="141"/>
      <c r="G2013" s="141" t="s">
        <v>4342</v>
      </c>
      <c r="H2013" s="144">
        <v>648018127441</v>
      </c>
      <c r="I2013" s="145">
        <v>166.95</v>
      </c>
      <c r="J2013" s="146">
        <v>0.44750000000000001</v>
      </c>
      <c r="K2013" s="147">
        <f t="shared" si="30"/>
        <v>92.239874999999998</v>
      </c>
    </row>
    <row r="2014" spans="1:11" ht="15.75">
      <c r="A2014" s="141"/>
      <c r="B2014" s="142"/>
      <c r="C2014" s="141"/>
      <c r="D2014" s="136"/>
      <c r="E2014" s="136"/>
      <c r="F2014" s="136"/>
      <c r="G2014" s="136"/>
      <c r="H2014" s="137"/>
      <c r="I2014" s="159"/>
      <c r="J2014" s="160"/>
      <c r="K2014" s="147"/>
    </row>
    <row r="2015" spans="1:11" ht="15.75">
      <c r="A2015" s="141"/>
      <c r="B2015" s="142"/>
      <c r="C2015" s="141"/>
      <c r="D2015" s="141" t="s">
        <v>4343</v>
      </c>
      <c r="E2015" s="141"/>
      <c r="F2015" s="141"/>
      <c r="G2015" s="141" t="s">
        <v>4344</v>
      </c>
      <c r="H2015" s="144">
        <v>648018183652</v>
      </c>
      <c r="I2015" s="145">
        <v>87.95</v>
      </c>
      <c r="J2015" s="146">
        <v>0.44750000000000001</v>
      </c>
      <c r="K2015" s="147">
        <f t="shared" ref="K2015:K2077" si="31">I2015-(I2015*0.4475)</f>
        <v>48.592375000000004</v>
      </c>
    </row>
    <row r="2016" spans="1:11" ht="15.75">
      <c r="A2016" s="141"/>
      <c r="B2016" s="142"/>
      <c r="C2016" s="141"/>
      <c r="D2016" s="141" t="s">
        <v>4345</v>
      </c>
      <c r="E2016" s="141"/>
      <c r="F2016" s="141"/>
      <c r="G2016" s="141" t="s">
        <v>4346</v>
      </c>
      <c r="H2016" s="144">
        <v>648018183669</v>
      </c>
      <c r="I2016" s="145">
        <v>87.95</v>
      </c>
      <c r="J2016" s="146">
        <v>0.44750000000000001</v>
      </c>
      <c r="K2016" s="147">
        <f t="shared" si="31"/>
        <v>48.592375000000004</v>
      </c>
    </row>
    <row r="2017" spans="1:11" ht="15.75">
      <c r="A2017" s="141"/>
      <c r="B2017" s="142"/>
      <c r="C2017" s="141"/>
      <c r="D2017" s="141" t="s">
        <v>4347</v>
      </c>
      <c r="E2017" s="141"/>
      <c r="F2017" s="141"/>
      <c r="G2017" s="141" t="s">
        <v>4348</v>
      </c>
      <c r="H2017" s="144">
        <v>648018183676</v>
      </c>
      <c r="I2017" s="145">
        <v>87.95</v>
      </c>
      <c r="J2017" s="146">
        <v>0.44750000000000001</v>
      </c>
      <c r="K2017" s="147">
        <f t="shared" si="31"/>
        <v>48.592375000000004</v>
      </c>
    </row>
    <row r="2018" spans="1:11" ht="15.75">
      <c r="A2018" s="141"/>
      <c r="B2018" s="142"/>
      <c r="C2018" s="141"/>
      <c r="D2018" s="141" t="s">
        <v>4349</v>
      </c>
      <c r="E2018" s="141"/>
      <c r="F2018" s="141"/>
      <c r="G2018" s="141" t="s">
        <v>4350</v>
      </c>
      <c r="H2018" s="144">
        <v>648018027185</v>
      </c>
      <c r="I2018" s="145">
        <v>112.95</v>
      </c>
      <c r="J2018" s="146">
        <v>0.44750000000000001</v>
      </c>
      <c r="K2018" s="147">
        <f t="shared" si="31"/>
        <v>62.404875000000004</v>
      </c>
    </row>
    <row r="2019" spans="1:11" ht="15.75">
      <c r="A2019" s="141"/>
      <c r="B2019" s="142"/>
      <c r="C2019" s="141"/>
      <c r="D2019" s="141" t="s">
        <v>4351</v>
      </c>
      <c r="E2019" s="141"/>
      <c r="F2019" s="141"/>
      <c r="G2019" s="141" t="s">
        <v>4350</v>
      </c>
      <c r="H2019" s="144">
        <v>648018027192</v>
      </c>
      <c r="I2019" s="145">
        <v>112.95</v>
      </c>
      <c r="J2019" s="146">
        <v>0.44750000000000001</v>
      </c>
      <c r="K2019" s="147">
        <f t="shared" si="31"/>
        <v>62.404875000000004</v>
      </c>
    </row>
    <row r="2020" spans="1:11" ht="15.75">
      <c r="A2020" s="141"/>
      <c r="B2020" s="142"/>
      <c r="C2020" s="141"/>
      <c r="D2020" s="141" t="s">
        <v>4352</v>
      </c>
      <c r="E2020" s="141"/>
      <c r="F2020" s="141"/>
      <c r="G2020" s="141" t="s">
        <v>4350</v>
      </c>
      <c r="H2020" s="144">
        <v>648018027208</v>
      </c>
      <c r="I2020" s="145">
        <v>112.95</v>
      </c>
      <c r="J2020" s="146">
        <v>0.44750000000000001</v>
      </c>
      <c r="K2020" s="147">
        <f t="shared" si="31"/>
        <v>62.404875000000004</v>
      </c>
    </row>
    <row r="2021" spans="1:11" ht="15.75">
      <c r="A2021" s="141"/>
      <c r="B2021" s="141"/>
      <c r="C2021" s="141"/>
      <c r="D2021" s="141" t="s">
        <v>4353</v>
      </c>
      <c r="E2021" s="141"/>
      <c r="F2021" s="141"/>
      <c r="G2021" s="141" t="s">
        <v>4350</v>
      </c>
      <c r="H2021" s="144">
        <v>648018027963</v>
      </c>
      <c r="I2021" s="145">
        <v>112.95</v>
      </c>
      <c r="J2021" s="146">
        <v>0.44750000000000001</v>
      </c>
      <c r="K2021" s="147">
        <f t="shared" si="31"/>
        <v>62.404875000000004</v>
      </c>
    </row>
    <row r="2022" spans="1:11" ht="15.75">
      <c r="A2022" s="141"/>
      <c r="B2022" s="141"/>
      <c r="C2022" s="141"/>
      <c r="D2022" s="141" t="s">
        <v>4354</v>
      </c>
      <c r="E2022" s="141"/>
      <c r="F2022" s="141"/>
      <c r="G2022" s="141" t="s">
        <v>4355</v>
      </c>
      <c r="H2022" s="144">
        <v>648018003424</v>
      </c>
      <c r="I2022" s="145">
        <v>87.95</v>
      </c>
      <c r="J2022" s="146">
        <v>0.44750000000000001</v>
      </c>
      <c r="K2022" s="147">
        <f t="shared" si="31"/>
        <v>48.592375000000004</v>
      </c>
    </row>
    <row r="2023" spans="1:11" ht="15.75">
      <c r="A2023" s="141"/>
      <c r="B2023" s="141"/>
      <c r="C2023" s="141"/>
      <c r="D2023" s="141" t="s">
        <v>4356</v>
      </c>
      <c r="E2023" s="141"/>
      <c r="F2023" s="141"/>
      <c r="G2023" s="141" t="s">
        <v>4357</v>
      </c>
      <c r="H2023" s="144">
        <v>648018013539</v>
      </c>
      <c r="I2023" s="145">
        <v>87.95</v>
      </c>
      <c r="J2023" s="146">
        <v>0.44750000000000001</v>
      </c>
      <c r="K2023" s="147">
        <f t="shared" si="31"/>
        <v>48.592375000000004</v>
      </c>
    </row>
    <row r="2024" spans="1:11" ht="15.75">
      <c r="A2024" s="141"/>
      <c r="B2024" s="141"/>
      <c r="C2024" s="141"/>
      <c r="D2024" s="141" t="s">
        <v>4358</v>
      </c>
      <c r="E2024" s="141"/>
      <c r="F2024" s="141"/>
      <c r="G2024" s="141" t="s">
        <v>4355</v>
      </c>
      <c r="H2024" s="144">
        <v>648018021619</v>
      </c>
      <c r="I2024" s="145">
        <v>87.95</v>
      </c>
      <c r="J2024" s="146">
        <v>0.44750000000000001</v>
      </c>
      <c r="K2024" s="147">
        <f t="shared" si="31"/>
        <v>48.592375000000004</v>
      </c>
    </row>
    <row r="2025" spans="1:11" ht="15.75">
      <c r="A2025" s="141"/>
      <c r="B2025" s="141"/>
      <c r="C2025" s="141"/>
      <c r="D2025" s="141" t="s">
        <v>4359</v>
      </c>
      <c r="E2025" s="141"/>
      <c r="F2025" s="141"/>
      <c r="G2025" s="141" t="s">
        <v>4357</v>
      </c>
      <c r="H2025" s="144">
        <v>648018023651</v>
      </c>
      <c r="I2025" s="145">
        <v>87.95</v>
      </c>
      <c r="J2025" s="146">
        <v>0.44750000000000001</v>
      </c>
      <c r="K2025" s="147">
        <f t="shared" si="31"/>
        <v>48.592375000000004</v>
      </c>
    </row>
    <row r="2026" spans="1:11" ht="15.75">
      <c r="A2026" s="141"/>
      <c r="B2026" s="141"/>
      <c r="C2026" s="141"/>
      <c r="D2026" s="141" t="s">
        <v>4360</v>
      </c>
      <c r="E2026" s="141"/>
      <c r="F2026" s="141"/>
      <c r="G2026" s="141" t="s">
        <v>4355</v>
      </c>
      <c r="H2026" s="144">
        <v>648018013546</v>
      </c>
      <c r="I2026" s="145">
        <v>87.95</v>
      </c>
      <c r="J2026" s="146">
        <v>0.44750000000000001</v>
      </c>
      <c r="K2026" s="147">
        <f t="shared" si="31"/>
        <v>48.592375000000004</v>
      </c>
    </row>
    <row r="2027" spans="1:11" ht="15.75">
      <c r="A2027" s="141"/>
      <c r="B2027" s="141"/>
      <c r="C2027" s="141"/>
      <c r="D2027" s="141" t="s">
        <v>4361</v>
      </c>
      <c r="E2027" s="141"/>
      <c r="F2027" s="141"/>
      <c r="G2027" s="141" t="s">
        <v>4357</v>
      </c>
      <c r="H2027" s="144">
        <v>648018023644</v>
      </c>
      <c r="I2027" s="145">
        <v>87.95</v>
      </c>
      <c r="J2027" s="146">
        <v>0.44750000000000001</v>
      </c>
      <c r="K2027" s="147">
        <f t="shared" si="31"/>
        <v>48.592375000000004</v>
      </c>
    </row>
    <row r="2028" spans="1:11" ht="15.75">
      <c r="A2028" s="141"/>
      <c r="B2028" s="141"/>
      <c r="C2028" s="141"/>
      <c r="D2028" s="141" t="s">
        <v>4362</v>
      </c>
      <c r="E2028" s="141"/>
      <c r="F2028" s="141"/>
      <c r="G2028" s="141" t="s">
        <v>4363</v>
      </c>
      <c r="H2028" s="144">
        <v>648018003486</v>
      </c>
      <c r="I2028" s="145">
        <v>87.95</v>
      </c>
      <c r="J2028" s="146">
        <v>0.44750000000000001</v>
      </c>
      <c r="K2028" s="147">
        <f t="shared" si="31"/>
        <v>48.592375000000004</v>
      </c>
    </row>
    <row r="2029" spans="1:11" ht="15.75">
      <c r="A2029" s="141"/>
      <c r="B2029" s="141"/>
      <c r="C2029" s="141"/>
      <c r="D2029" s="141" t="s">
        <v>4364</v>
      </c>
      <c r="E2029" s="141"/>
      <c r="F2029" s="141"/>
      <c r="G2029" s="141" t="s">
        <v>4365</v>
      </c>
      <c r="H2029" s="144">
        <v>648018013669</v>
      </c>
      <c r="I2029" s="145">
        <v>87.95</v>
      </c>
      <c r="J2029" s="146">
        <v>0.44750000000000001</v>
      </c>
      <c r="K2029" s="147">
        <f t="shared" si="31"/>
        <v>48.592375000000004</v>
      </c>
    </row>
    <row r="2030" spans="1:11" ht="15.75">
      <c r="A2030" s="141"/>
      <c r="B2030" s="141"/>
      <c r="C2030" s="141"/>
      <c r="D2030" s="141" t="s">
        <v>4366</v>
      </c>
      <c r="E2030" s="141"/>
      <c r="F2030" s="141"/>
      <c r="G2030" s="141" t="s">
        <v>4367</v>
      </c>
      <c r="H2030" s="144">
        <v>648018003578</v>
      </c>
      <c r="I2030" s="145">
        <v>87.95</v>
      </c>
      <c r="J2030" s="146">
        <v>0.44750000000000001</v>
      </c>
      <c r="K2030" s="147">
        <f t="shared" si="31"/>
        <v>48.592375000000004</v>
      </c>
    </row>
    <row r="2031" spans="1:11" ht="15.75">
      <c r="A2031" s="141"/>
      <c r="B2031" s="141"/>
      <c r="C2031" s="141"/>
      <c r="D2031" s="141" t="s">
        <v>4368</v>
      </c>
      <c r="E2031" s="141"/>
      <c r="F2031" s="141"/>
      <c r="G2031" s="141" t="s">
        <v>4369</v>
      </c>
      <c r="H2031" s="144">
        <v>648018013706</v>
      </c>
      <c r="I2031" s="145">
        <v>87.95</v>
      </c>
      <c r="J2031" s="146">
        <v>0.44750000000000001</v>
      </c>
      <c r="K2031" s="147">
        <f t="shared" si="31"/>
        <v>48.592375000000004</v>
      </c>
    </row>
    <row r="2032" spans="1:11" ht="15.75">
      <c r="A2032" s="141"/>
      <c r="B2032" s="141"/>
      <c r="C2032" s="141"/>
      <c r="D2032" s="141" t="s">
        <v>4370</v>
      </c>
      <c r="E2032" s="141"/>
      <c r="F2032" s="141"/>
      <c r="G2032" s="141" t="s">
        <v>4371</v>
      </c>
      <c r="H2032" s="144">
        <v>648018027932</v>
      </c>
      <c r="I2032" s="145">
        <v>87.95</v>
      </c>
      <c r="J2032" s="146">
        <v>0.44750000000000001</v>
      </c>
      <c r="K2032" s="147">
        <f t="shared" si="31"/>
        <v>48.592375000000004</v>
      </c>
    </row>
    <row r="2033" spans="1:11" ht="15.75">
      <c r="A2033" s="141"/>
      <c r="B2033" s="141"/>
      <c r="C2033" s="141"/>
      <c r="D2033" s="141" t="s">
        <v>4372</v>
      </c>
      <c r="E2033" s="141"/>
      <c r="F2033" s="141"/>
      <c r="G2033" s="141" t="s">
        <v>4373</v>
      </c>
      <c r="H2033" s="144">
        <v>648018003547</v>
      </c>
      <c r="I2033" s="145">
        <v>87.95</v>
      </c>
      <c r="J2033" s="146">
        <v>0.44750000000000001</v>
      </c>
      <c r="K2033" s="147">
        <f t="shared" si="31"/>
        <v>48.592375000000004</v>
      </c>
    </row>
    <row r="2034" spans="1:11" ht="15.75">
      <c r="A2034" s="141"/>
      <c r="B2034" s="141"/>
      <c r="C2034" s="141"/>
      <c r="D2034" s="141" t="s">
        <v>4374</v>
      </c>
      <c r="E2034" s="141"/>
      <c r="F2034" s="141"/>
      <c r="G2034" s="141" t="s">
        <v>4371</v>
      </c>
      <c r="H2034" s="144">
        <v>648018013782</v>
      </c>
      <c r="I2034" s="145">
        <v>87.95</v>
      </c>
      <c r="J2034" s="146">
        <v>0.44750000000000001</v>
      </c>
      <c r="K2034" s="147">
        <f t="shared" si="31"/>
        <v>48.592375000000004</v>
      </c>
    </row>
    <row r="2035" spans="1:11" ht="15.75">
      <c r="A2035" s="141"/>
      <c r="B2035" s="141"/>
      <c r="C2035" s="141"/>
      <c r="D2035" s="141" t="s">
        <v>4375</v>
      </c>
      <c r="E2035" s="141"/>
      <c r="F2035" s="141"/>
      <c r="G2035" s="141" t="s">
        <v>4376</v>
      </c>
      <c r="H2035" s="144">
        <v>648018019791</v>
      </c>
      <c r="I2035" s="145">
        <v>87.95</v>
      </c>
      <c r="J2035" s="146">
        <v>0.44750000000000001</v>
      </c>
      <c r="K2035" s="147">
        <f t="shared" si="31"/>
        <v>48.592375000000004</v>
      </c>
    </row>
    <row r="2036" spans="1:11" ht="15.75">
      <c r="A2036" s="141"/>
      <c r="B2036" s="142"/>
      <c r="C2036" s="141"/>
      <c r="D2036" s="141" t="s">
        <v>4377</v>
      </c>
      <c r="E2036" s="141"/>
      <c r="F2036" s="141"/>
      <c r="G2036" s="141" t="s">
        <v>4371</v>
      </c>
      <c r="H2036" s="144">
        <v>648018019746</v>
      </c>
      <c r="I2036" s="145">
        <v>87.95</v>
      </c>
      <c r="J2036" s="146">
        <v>0.44750000000000001</v>
      </c>
      <c r="K2036" s="147">
        <f t="shared" si="31"/>
        <v>48.592375000000004</v>
      </c>
    </row>
    <row r="2037" spans="1:11" ht="15.75">
      <c r="A2037" s="141"/>
      <c r="B2037" s="142"/>
      <c r="C2037" s="141"/>
      <c r="D2037" s="141" t="s">
        <v>4378</v>
      </c>
      <c r="E2037" s="141"/>
      <c r="F2037" s="141"/>
      <c r="G2037" s="141" t="s">
        <v>4379</v>
      </c>
      <c r="H2037" s="144">
        <v>648018032875</v>
      </c>
      <c r="I2037" s="145">
        <v>72.95</v>
      </c>
      <c r="J2037" s="146">
        <v>0.44750000000000001</v>
      </c>
      <c r="K2037" s="147">
        <f t="shared" si="31"/>
        <v>40.304875000000003</v>
      </c>
    </row>
    <row r="2038" spans="1:11" ht="15.75">
      <c r="A2038" s="141"/>
      <c r="B2038" s="142"/>
      <c r="C2038" s="141"/>
      <c r="D2038" s="141" t="s">
        <v>4380</v>
      </c>
      <c r="E2038" s="141"/>
      <c r="F2038" s="141"/>
      <c r="G2038" s="141" t="s">
        <v>4381</v>
      </c>
      <c r="H2038" s="144">
        <v>648018003806</v>
      </c>
      <c r="I2038" s="145">
        <v>72.95</v>
      </c>
      <c r="J2038" s="146">
        <v>0.44750000000000001</v>
      </c>
      <c r="K2038" s="147">
        <f t="shared" si="31"/>
        <v>40.304875000000003</v>
      </c>
    </row>
    <row r="2039" spans="1:11" ht="15.75">
      <c r="A2039" s="141"/>
      <c r="B2039" s="142"/>
      <c r="C2039" s="141"/>
      <c r="D2039" s="141" t="s">
        <v>4382</v>
      </c>
      <c r="E2039" s="141"/>
      <c r="F2039" s="141"/>
      <c r="G2039" s="141" t="s">
        <v>4383</v>
      </c>
      <c r="H2039" s="144">
        <v>648018014321</v>
      </c>
      <c r="I2039" s="145">
        <v>72.95</v>
      </c>
      <c r="J2039" s="146">
        <v>0.44750000000000001</v>
      </c>
      <c r="K2039" s="147">
        <f t="shared" si="31"/>
        <v>40.304875000000003</v>
      </c>
    </row>
    <row r="2040" spans="1:11" ht="15.75">
      <c r="A2040" s="126"/>
      <c r="B2040" s="127"/>
      <c r="C2040" s="128"/>
      <c r="D2040" s="129"/>
      <c r="E2040" s="129"/>
      <c r="F2040" s="129"/>
      <c r="G2040" s="129"/>
      <c r="H2040" s="129"/>
      <c r="I2040" s="130"/>
      <c r="J2040" s="131"/>
      <c r="K2040" s="147"/>
    </row>
    <row r="2041" spans="1:11" ht="15.75">
      <c r="A2041" s="141"/>
      <c r="B2041" s="142"/>
      <c r="C2041" s="141"/>
      <c r="D2041" s="132"/>
      <c r="E2041" s="132"/>
      <c r="F2041" s="132"/>
      <c r="G2041" s="132"/>
      <c r="H2041" s="133"/>
      <c r="I2041" s="172"/>
      <c r="J2041" s="173"/>
      <c r="K2041" s="147"/>
    </row>
    <row r="2042" spans="1:11" ht="15.75">
      <c r="A2042" s="141"/>
      <c r="B2042" s="142"/>
      <c r="C2042" s="141"/>
      <c r="D2042" s="136"/>
      <c r="E2042" s="136"/>
      <c r="F2042" s="136"/>
      <c r="G2042" s="136"/>
      <c r="H2042" s="137"/>
      <c r="I2042" s="159"/>
      <c r="J2042" s="160"/>
      <c r="K2042" s="147"/>
    </row>
    <row r="2043" spans="1:11" ht="15.75">
      <c r="A2043" s="141"/>
      <c r="B2043" s="142"/>
      <c r="C2043" s="141"/>
      <c r="D2043" s="149">
        <v>67255300</v>
      </c>
      <c r="E2043" s="141"/>
      <c r="F2043" s="141"/>
      <c r="G2043" s="141" t="s">
        <v>4384</v>
      </c>
      <c r="H2043" s="144">
        <v>648018053849</v>
      </c>
      <c r="I2043" s="145">
        <v>11.45</v>
      </c>
      <c r="J2043" s="146">
        <v>0.44750000000000001</v>
      </c>
      <c r="K2043" s="147">
        <f t="shared" si="31"/>
        <v>6.3261249999999993</v>
      </c>
    </row>
    <row r="2044" spans="1:11" ht="15.75">
      <c r="A2044" s="141"/>
      <c r="B2044" s="142"/>
      <c r="C2044" s="141"/>
      <c r="D2044" s="132"/>
      <c r="E2044" s="132"/>
      <c r="F2044" s="132"/>
      <c r="G2044" s="132"/>
      <c r="H2044" s="133"/>
      <c r="I2044" s="172"/>
      <c r="J2044" s="173"/>
      <c r="K2044" s="147"/>
    </row>
    <row r="2045" spans="1:11" ht="15.75">
      <c r="A2045" s="141"/>
      <c r="B2045" s="142"/>
      <c r="C2045" s="141"/>
      <c r="D2045" s="141" t="s">
        <v>4385</v>
      </c>
      <c r="E2045" s="141"/>
      <c r="F2045" s="141"/>
      <c r="G2045" s="141" t="s">
        <v>4386</v>
      </c>
      <c r="H2045" s="144">
        <v>648018029158</v>
      </c>
      <c r="I2045" s="145">
        <v>15.45</v>
      </c>
      <c r="J2045" s="146">
        <v>0.44750000000000001</v>
      </c>
      <c r="K2045" s="147">
        <f t="shared" si="31"/>
        <v>8.5361249999999984</v>
      </c>
    </row>
    <row r="2046" spans="1:11" ht="15.75">
      <c r="A2046" s="141"/>
      <c r="B2046" s="142"/>
      <c r="C2046" s="141"/>
      <c r="D2046" s="141" t="s">
        <v>4387</v>
      </c>
      <c r="E2046" s="141"/>
      <c r="F2046" s="141"/>
      <c r="G2046" s="141" t="s">
        <v>4388</v>
      </c>
      <c r="H2046" s="144">
        <v>648018029165</v>
      </c>
      <c r="I2046" s="145">
        <v>15.45</v>
      </c>
      <c r="J2046" s="146">
        <v>0.44750000000000001</v>
      </c>
      <c r="K2046" s="147">
        <f t="shared" si="31"/>
        <v>8.5361249999999984</v>
      </c>
    </row>
    <row r="2047" spans="1:11" ht="15.75">
      <c r="A2047" s="141"/>
      <c r="B2047" s="142"/>
      <c r="C2047" s="141"/>
      <c r="D2047" s="132"/>
      <c r="E2047" s="132"/>
      <c r="F2047" s="132"/>
      <c r="G2047" s="132"/>
      <c r="H2047" s="133"/>
      <c r="I2047" s="172"/>
      <c r="J2047" s="173"/>
      <c r="K2047" s="147"/>
    </row>
    <row r="2048" spans="1:11" ht="15.75">
      <c r="A2048" s="141"/>
      <c r="B2048" s="142"/>
      <c r="C2048" s="141"/>
      <c r="D2048" s="141" t="s">
        <v>4389</v>
      </c>
      <c r="E2048" s="141"/>
      <c r="F2048" s="141"/>
      <c r="G2048" s="141" t="s">
        <v>4390</v>
      </c>
      <c r="H2048" s="144">
        <v>648018094149</v>
      </c>
      <c r="I2048" s="145">
        <v>16.45</v>
      </c>
      <c r="J2048" s="146">
        <v>0.44750000000000001</v>
      </c>
      <c r="K2048" s="147">
        <f t="shared" si="31"/>
        <v>9.0886250000000004</v>
      </c>
    </row>
    <row r="2049" spans="1:11" ht="15.75">
      <c r="A2049" s="141"/>
      <c r="B2049" s="142"/>
      <c r="C2049" s="141"/>
      <c r="D2049" s="141" t="s">
        <v>4391</v>
      </c>
      <c r="E2049" s="141"/>
      <c r="F2049" s="141"/>
      <c r="G2049" s="141" t="s">
        <v>4392</v>
      </c>
      <c r="H2049" s="144">
        <v>648018094156</v>
      </c>
      <c r="I2049" s="145">
        <v>16.45</v>
      </c>
      <c r="J2049" s="146">
        <v>0.44750000000000001</v>
      </c>
      <c r="K2049" s="147">
        <f t="shared" si="31"/>
        <v>9.0886250000000004</v>
      </c>
    </row>
    <row r="2050" spans="1:11" ht="15.75">
      <c r="A2050" s="141"/>
      <c r="B2050" s="142"/>
      <c r="C2050" s="141"/>
      <c r="D2050" s="141" t="s">
        <v>4393</v>
      </c>
      <c r="E2050" s="141"/>
      <c r="F2050" s="141"/>
      <c r="G2050" s="141" t="s">
        <v>4394</v>
      </c>
      <c r="H2050" s="144">
        <v>648018094163</v>
      </c>
      <c r="I2050" s="145">
        <v>16.45</v>
      </c>
      <c r="J2050" s="146">
        <v>0.44750000000000001</v>
      </c>
      <c r="K2050" s="147">
        <f t="shared" si="31"/>
        <v>9.0886250000000004</v>
      </c>
    </row>
    <row r="2051" spans="1:11" ht="15.75">
      <c r="A2051" s="141"/>
      <c r="B2051" s="142"/>
      <c r="C2051" s="141"/>
      <c r="D2051" s="141" t="s">
        <v>4395</v>
      </c>
      <c r="E2051" s="141"/>
      <c r="F2051" s="141"/>
      <c r="G2051" s="141" t="s">
        <v>4396</v>
      </c>
      <c r="H2051" s="144">
        <v>648018094170</v>
      </c>
      <c r="I2051" s="145">
        <v>16.45</v>
      </c>
      <c r="J2051" s="146">
        <v>0.44750000000000001</v>
      </c>
      <c r="K2051" s="147">
        <f t="shared" si="31"/>
        <v>9.0886250000000004</v>
      </c>
    </row>
    <row r="2052" spans="1:11" ht="15.75">
      <c r="A2052" s="141"/>
      <c r="B2052" s="142"/>
      <c r="C2052" s="141"/>
      <c r="D2052" s="132"/>
      <c r="E2052" s="132"/>
      <c r="F2052" s="132"/>
      <c r="G2052" s="132"/>
      <c r="H2052" s="133"/>
      <c r="I2052" s="172"/>
      <c r="J2052" s="173"/>
      <c r="K2052" s="147"/>
    </row>
    <row r="2053" spans="1:11" ht="15.75">
      <c r="A2053" s="141"/>
      <c r="B2053" s="142"/>
      <c r="C2053" s="141"/>
      <c r="D2053" s="141" t="s">
        <v>4397</v>
      </c>
      <c r="E2053" s="141"/>
      <c r="F2053" s="141"/>
      <c r="G2053" s="141" t="s">
        <v>4398</v>
      </c>
      <c r="H2053" s="144">
        <v>648018049675</v>
      </c>
      <c r="I2053" s="145">
        <v>35.950000000000003</v>
      </c>
      <c r="J2053" s="146">
        <v>0.44750000000000001</v>
      </c>
      <c r="K2053" s="147">
        <f t="shared" si="31"/>
        <v>19.862375</v>
      </c>
    </row>
    <row r="2054" spans="1:11" ht="15.75">
      <c r="A2054" s="141"/>
      <c r="B2054" s="142"/>
      <c r="C2054" s="141"/>
      <c r="D2054" s="141" t="s">
        <v>4399</v>
      </c>
      <c r="E2054" s="141"/>
      <c r="F2054" s="141"/>
      <c r="G2054" s="141" t="s">
        <v>4400</v>
      </c>
      <c r="H2054" s="144">
        <v>648018028670</v>
      </c>
      <c r="I2054" s="145">
        <v>40.950000000000003</v>
      </c>
      <c r="J2054" s="146">
        <v>0.44750000000000001</v>
      </c>
      <c r="K2054" s="147">
        <f t="shared" si="31"/>
        <v>22.624875000000003</v>
      </c>
    </row>
    <row r="2055" spans="1:11" ht="15.75">
      <c r="A2055" s="141"/>
      <c r="B2055" s="142"/>
      <c r="C2055" s="141"/>
      <c r="D2055" s="141" t="s">
        <v>4401</v>
      </c>
      <c r="E2055" s="141"/>
      <c r="F2055" s="141"/>
      <c r="G2055" s="141" t="s">
        <v>4402</v>
      </c>
      <c r="H2055" s="144">
        <v>648018028687</v>
      </c>
      <c r="I2055" s="145">
        <v>40.950000000000003</v>
      </c>
      <c r="J2055" s="146">
        <v>0.44750000000000001</v>
      </c>
      <c r="K2055" s="147">
        <f t="shared" si="31"/>
        <v>22.624875000000003</v>
      </c>
    </row>
    <row r="2056" spans="1:11" ht="15.75">
      <c r="A2056" s="141"/>
      <c r="B2056" s="142"/>
      <c r="C2056" s="141"/>
      <c r="D2056" s="141" t="s">
        <v>4403</v>
      </c>
      <c r="E2056" s="141"/>
      <c r="F2056" s="141"/>
      <c r="G2056" s="141" t="s">
        <v>4404</v>
      </c>
      <c r="H2056" s="144">
        <v>648018028694</v>
      </c>
      <c r="I2056" s="145">
        <v>40.950000000000003</v>
      </c>
      <c r="J2056" s="146">
        <v>0.44750000000000001</v>
      </c>
      <c r="K2056" s="147">
        <f t="shared" si="31"/>
        <v>22.624875000000003</v>
      </c>
    </row>
    <row r="2057" spans="1:11" ht="15.75">
      <c r="A2057" s="126"/>
      <c r="B2057" s="127"/>
      <c r="C2057" s="128"/>
      <c r="D2057" s="129"/>
      <c r="E2057" s="129"/>
      <c r="F2057" s="129"/>
      <c r="G2057" s="129"/>
      <c r="H2057" s="129"/>
      <c r="I2057" s="130"/>
      <c r="J2057" s="131"/>
      <c r="K2057" s="147"/>
    </row>
    <row r="2058" spans="1:11" ht="15.75">
      <c r="A2058" s="141"/>
      <c r="B2058" s="142"/>
      <c r="C2058" s="141"/>
      <c r="D2058" s="132"/>
      <c r="E2058" s="132"/>
      <c r="F2058" s="132"/>
      <c r="G2058" s="132"/>
      <c r="H2058" s="133"/>
      <c r="I2058" s="172"/>
      <c r="J2058" s="173"/>
      <c r="K2058" s="147"/>
    </row>
    <row r="2059" spans="1:11" ht="15.75">
      <c r="A2059" s="141"/>
      <c r="B2059" s="142"/>
      <c r="C2059" s="141"/>
      <c r="D2059" s="141" t="s">
        <v>4405</v>
      </c>
      <c r="E2059" s="141"/>
      <c r="F2059" s="141"/>
      <c r="G2059" s="141" t="s">
        <v>4406</v>
      </c>
      <c r="H2059" s="144">
        <v>648018049637</v>
      </c>
      <c r="I2059" s="145">
        <v>30.45</v>
      </c>
      <c r="J2059" s="146">
        <v>0.44750000000000001</v>
      </c>
      <c r="K2059" s="147">
        <f t="shared" si="31"/>
        <v>16.823625</v>
      </c>
    </row>
    <row r="2060" spans="1:11" ht="15.75">
      <c r="A2060" s="141"/>
      <c r="B2060" s="142"/>
      <c r="C2060" s="141"/>
      <c r="D2060" s="132"/>
      <c r="E2060" s="132"/>
      <c r="F2060" s="132"/>
      <c r="G2060" s="132"/>
      <c r="H2060" s="133"/>
      <c r="I2060" s="172"/>
      <c r="J2060" s="173"/>
      <c r="K2060" s="147"/>
    </row>
    <row r="2061" spans="1:11" ht="15.75">
      <c r="A2061" s="141"/>
      <c r="B2061" s="142"/>
      <c r="C2061" s="141"/>
      <c r="D2061" s="141" t="s">
        <v>4407</v>
      </c>
      <c r="E2061" s="141"/>
      <c r="F2061" s="141"/>
      <c r="G2061" s="141" t="s">
        <v>4408</v>
      </c>
      <c r="H2061" s="144">
        <v>648018177040</v>
      </c>
      <c r="I2061" s="145">
        <v>132.94999999999999</v>
      </c>
      <c r="J2061" s="146">
        <v>0.44750000000000001</v>
      </c>
      <c r="K2061" s="147">
        <f t="shared" si="31"/>
        <v>73.454874999999987</v>
      </c>
    </row>
    <row r="2062" spans="1:11" ht="15.75">
      <c r="A2062" s="141"/>
      <c r="B2062" s="142"/>
      <c r="C2062" s="141"/>
      <c r="D2062" s="141" t="s">
        <v>4409</v>
      </c>
      <c r="E2062" s="141"/>
      <c r="F2062" s="141"/>
      <c r="G2062" s="141" t="s">
        <v>4410</v>
      </c>
      <c r="H2062" s="144">
        <v>648018029615</v>
      </c>
      <c r="I2062" s="145">
        <v>102.45</v>
      </c>
      <c r="J2062" s="146">
        <v>0.44750000000000001</v>
      </c>
      <c r="K2062" s="147">
        <f t="shared" si="31"/>
        <v>56.603625000000001</v>
      </c>
    </row>
    <row r="2063" spans="1:11" ht="15.75">
      <c r="A2063" s="141"/>
      <c r="B2063" s="142"/>
      <c r="C2063" s="141"/>
      <c r="D2063" s="141" t="s">
        <v>4411</v>
      </c>
      <c r="E2063" s="141"/>
      <c r="F2063" s="141"/>
      <c r="G2063" s="141" t="s">
        <v>4412</v>
      </c>
      <c r="H2063" s="144">
        <v>648018029622</v>
      </c>
      <c r="I2063" s="145">
        <v>102.45</v>
      </c>
      <c r="J2063" s="146">
        <v>0.44750000000000001</v>
      </c>
      <c r="K2063" s="147">
        <f t="shared" si="31"/>
        <v>56.603625000000001</v>
      </c>
    </row>
    <row r="2064" spans="1:11" ht="15.75">
      <c r="A2064" s="141"/>
      <c r="B2064" s="142"/>
      <c r="C2064" s="141"/>
      <c r="D2064" s="141" t="s">
        <v>4413</v>
      </c>
      <c r="E2064" s="141"/>
      <c r="F2064" s="141"/>
      <c r="G2064" s="141" t="s">
        <v>4414</v>
      </c>
      <c r="H2064" s="144">
        <v>648018120428</v>
      </c>
      <c r="I2064" s="145">
        <v>204.45</v>
      </c>
      <c r="J2064" s="146">
        <v>0.44750000000000001</v>
      </c>
      <c r="K2064" s="147">
        <f t="shared" si="31"/>
        <v>112.958625</v>
      </c>
    </row>
    <row r="2065" spans="1:11" ht="15.75">
      <c r="A2065" s="141"/>
      <c r="B2065" s="142"/>
      <c r="C2065" s="141"/>
      <c r="D2065" s="132"/>
      <c r="E2065" s="132"/>
      <c r="F2065" s="132"/>
      <c r="G2065" s="132"/>
      <c r="H2065" s="133"/>
      <c r="I2065" s="172"/>
      <c r="J2065" s="173"/>
      <c r="K2065" s="147"/>
    </row>
    <row r="2066" spans="1:11" ht="15.75">
      <c r="A2066" s="141"/>
      <c r="B2066" s="142"/>
      <c r="C2066" s="141"/>
      <c r="D2066" s="136"/>
      <c r="E2066" s="136"/>
      <c r="F2066" s="136"/>
      <c r="G2066" s="136"/>
      <c r="H2066" s="137"/>
      <c r="I2066" s="159"/>
      <c r="J2066" s="160"/>
      <c r="K2066" s="147"/>
    </row>
    <row r="2067" spans="1:11" ht="15.75">
      <c r="A2067" s="141"/>
      <c r="B2067" s="142"/>
      <c r="C2067" s="141"/>
      <c r="D2067" s="141" t="s">
        <v>4415</v>
      </c>
      <c r="E2067" s="141"/>
      <c r="F2067" s="141"/>
      <c r="G2067" s="141" t="s">
        <v>4416</v>
      </c>
      <c r="H2067" s="144">
        <v>648018100277</v>
      </c>
      <c r="I2067" s="145">
        <v>40.950000000000003</v>
      </c>
      <c r="J2067" s="146">
        <v>0.44750000000000001</v>
      </c>
      <c r="K2067" s="147">
        <f t="shared" si="31"/>
        <v>22.624875000000003</v>
      </c>
    </row>
    <row r="2068" spans="1:11" ht="15.75">
      <c r="A2068" s="141"/>
      <c r="B2068" s="142"/>
      <c r="C2068" s="141"/>
      <c r="D2068" s="141" t="s">
        <v>4417</v>
      </c>
      <c r="E2068" s="141"/>
      <c r="F2068" s="141"/>
      <c r="G2068" s="141" t="s">
        <v>4418</v>
      </c>
      <c r="H2068" s="144">
        <v>648018119118</v>
      </c>
      <c r="I2068" s="145">
        <v>102.45</v>
      </c>
      <c r="J2068" s="146">
        <v>0.44750000000000001</v>
      </c>
      <c r="K2068" s="147">
        <f t="shared" si="31"/>
        <v>56.603625000000001</v>
      </c>
    </row>
    <row r="2069" spans="1:11" ht="15.75">
      <c r="A2069" s="141"/>
      <c r="B2069" s="142"/>
      <c r="C2069" s="141"/>
      <c r="D2069" s="141" t="s">
        <v>4419</v>
      </c>
      <c r="E2069" s="141"/>
      <c r="F2069" s="141"/>
      <c r="G2069" s="141" t="s">
        <v>4420</v>
      </c>
      <c r="H2069" s="144">
        <v>648018100284</v>
      </c>
      <c r="I2069" s="145">
        <v>102.45</v>
      </c>
      <c r="J2069" s="146">
        <v>0.44750000000000001</v>
      </c>
      <c r="K2069" s="147">
        <f t="shared" si="31"/>
        <v>56.603625000000001</v>
      </c>
    </row>
    <row r="2070" spans="1:11" ht="15.75">
      <c r="A2070" s="126"/>
      <c r="B2070" s="127"/>
      <c r="C2070" s="128"/>
      <c r="D2070" s="129"/>
      <c r="E2070" s="129"/>
      <c r="F2070" s="129"/>
      <c r="G2070" s="129"/>
      <c r="H2070" s="129"/>
      <c r="I2070" s="130"/>
      <c r="J2070" s="131"/>
      <c r="K2070" s="147"/>
    </row>
    <row r="2071" spans="1:11" ht="15.75">
      <c r="A2071" s="141"/>
      <c r="B2071" s="142"/>
      <c r="C2071" s="141"/>
      <c r="D2071" s="132"/>
      <c r="E2071" s="132"/>
      <c r="F2071" s="132"/>
      <c r="G2071" s="132"/>
      <c r="H2071" s="133"/>
      <c r="I2071" s="172"/>
      <c r="J2071" s="173"/>
      <c r="K2071" s="147"/>
    </row>
    <row r="2072" spans="1:11" ht="15.75">
      <c r="A2072" s="141"/>
      <c r="B2072" s="142"/>
      <c r="C2072" s="141"/>
      <c r="D2072" s="136"/>
      <c r="E2072" s="136"/>
      <c r="F2072" s="136"/>
      <c r="G2072" s="136"/>
      <c r="H2072" s="137"/>
      <c r="I2072" s="159"/>
      <c r="J2072" s="160"/>
      <c r="K2072" s="147"/>
    </row>
    <row r="2073" spans="1:11" ht="15.75">
      <c r="A2073" s="141"/>
      <c r="B2073" s="142"/>
      <c r="C2073" s="141"/>
      <c r="D2073" s="141" t="s">
        <v>4421</v>
      </c>
      <c r="E2073" s="141"/>
      <c r="F2073" s="141"/>
      <c r="G2073" s="141" t="s">
        <v>4422</v>
      </c>
      <c r="H2073" s="144">
        <v>648018112140</v>
      </c>
      <c r="I2073" s="145">
        <v>18.45</v>
      </c>
      <c r="J2073" s="146">
        <v>0.44750000000000001</v>
      </c>
      <c r="K2073" s="147">
        <f t="shared" si="31"/>
        <v>10.193624999999999</v>
      </c>
    </row>
    <row r="2074" spans="1:11" ht="15.75">
      <c r="A2074" s="141"/>
      <c r="B2074" s="142"/>
      <c r="C2074" s="141"/>
      <c r="D2074" s="141" t="s">
        <v>4423</v>
      </c>
      <c r="E2074" s="141"/>
      <c r="F2074" s="141"/>
      <c r="G2074" s="141" t="s">
        <v>4424</v>
      </c>
      <c r="H2074" s="144">
        <v>648018030260</v>
      </c>
      <c r="I2074" s="145">
        <v>24.45</v>
      </c>
      <c r="J2074" s="146">
        <v>0.44750000000000001</v>
      </c>
      <c r="K2074" s="147">
        <f t="shared" si="31"/>
        <v>13.508624999999999</v>
      </c>
    </row>
    <row r="2075" spans="1:11" ht="15.75">
      <c r="A2075" s="141"/>
      <c r="B2075" s="142"/>
      <c r="C2075" s="141"/>
      <c r="D2075" s="136"/>
      <c r="E2075" s="136"/>
      <c r="F2075" s="136"/>
      <c r="G2075" s="136"/>
      <c r="H2075" s="137"/>
      <c r="I2075" s="159"/>
      <c r="J2075" s="160"/>
      <c r="K2075" s="147"/>
    </row>
    <row r="2076" spans="1:11" ht="15.75">
      <c r="A2076" s="141"/>
      <c r="B2076" s="142"/>
      <c r="C2076" s="141"/>
      <c r="D2076" s="141" t="s">
        <v>4425</v>
      </c>
      <c r="E2076" s="141"/>
      <c r="F2076" s="141"/>
      <c r="G2076" s="141" t="s">
        <v>4426</v>
      </c>
      <c r="H2076" s="144">
        <v>648018199196</v>
      </c>
      <c r="I2076" s="145">
        <v>204.45</v>
      </c>
      <c r="J2076" s="146">
        <v>0.44750000000000001</v>
      </c>
      <c r="K2076" s="147">
        <f t="shared" si="31"/>
        <v>112.958625</v>
      </c>
    </row>
    <row r="2077" spans="1:11" ht="15.75">
      <c r="A2077" s="141"/>
      <c r="B2077" s="142"/>
      <c r="C2077" s="141"/>
      <c r="D2077" s="141" t="s">
        <v>4427</v>
      </c>
      <c r="E2077" s="141"/>
      <c r="F2077" s="141"/>
      <c r="G2077" s="141" t="s">
        <v>4426</v>
      </c>
      <c r="H2077" s="144">
        <v>648018199202</v>
      </c>
      <c r="I2077" s="145">
        <v>204.45</v>
      </c>
      <c r="J2077" s="146">
        <v>0.44750000000000001</v>
      </c>
      <c r="K2077" s="147">
        <f t="shared" si="31"/>
        <v>112.958625</v>
      </c>
    </row>
    <row r="2078" spans="1:11" ht="15.75">
      <c r="A2078" s="126"/>
      <c r="B2078" s="127"/>
      <c r="C2078" s="128"/>
      <c r="D2078" s="129"/>
      <c r="E2078" s="129"/>
      <c r="F2078" s="129"/>
      <c r="G2078" s="129"/>
      <c r="H2078" s="129"/>
      <c r="I2078" s="130"/>
      <c r="J2078" s="131"/>
      <c r="K2078" s="147"/>
    </row>
    <row r="2079" spans="1:11" ht="15.75">
      <c r="A2079" s="141"/>
      <c r="B2079" s="142"/>
      <c r="C2079" s="141"/>
      <c r="D2079" s="132"/>
      <c r="E2079" s="132"/>
      <c r="F2079" s="132"/>
      <c r="G2079" s="132"/>
      <c r="H2079" s="133"/>
      <c r="I2079" s="172"/>
      <c r="J2079" s="173"/>
      <c r="K2079" s="147"/>
    </row>
    <row r="2080" spans="1:11" ht="15.75">
      <c r="A2080" s="141"/>
      <c r="B2080" s="142"/>
      <c r="C2080" s="141"/>
      <c r="D2080" s="136"/>
      <c r="E2080" s="136"/>
      <c r="F2080" s="136"/>
      <c r="G2080" s="136"/>
      <c r="H2080" s="137"/>
      <c r="I2080" s="159"/>
      <c r="J2080" s="160"/>
      <c r="K2080" s="147"/>
    </row>
    <row r="2081" spans="1:11" ht="15.75">
      <c r="A2081" s="141"/>
      <c r="B2081" s="142"/>
      <c r="C2081" s="141"/>
      <c r="D2081" s="141" t="s">
        <v>4428</v>
      </c>
      <c r="E2081" s="141"/>
      <c r="F2081" s="141"/>
      <c r="G2081" s="141" t="s">
        <v>4429</v>
      </c>
      <c r="H2081" s="144">
        <v>648018006029</v>
      </c>
      <c r="I2081" s="145">
        <v>27.45</v>
      </c>
      <c r="J2081" s="146">
        <v>0.44750000000000001</v>
      </c>
      <c r="K2081" s="147">
        <f t="shared" ref="K2081:K2144" si="32">I2081-(I2081*0.4475)</f>
        <v>15.166124999999999</v>
      </c>
    </row>
    <row r="2082" spans="1:11" ht="15.75">
      <c r="A2082" s="141"/>
      <c r="B2082" s="142"/>
      <c r="C2082" s="141"/>
      <c r="D2082" s="141" t="s">
        <v>4430</v>
      </c>
      <c r="E2082" s="141"/>
      <c r="F2082" s="141"/>
      <c r="G2082" s="141" t="s">
        <v>4431</v>
      </c>
      <c r="H2082" s="144">
        <v>648018015267</v>
      </c>
      <c r="I2082" s="145">
        <v>26.45</v>
      </c>
      <c r="J2082" s="146">
        <v>0.44750000000000001</v>
      </c>
      <c r="K2082" s="147">
        <f t="shared" si="32"/>
        <v>14.613624999999999</v>
      </c>
    </row>
    <row r="2083" spans="1:11" ht="15.75">
      <c r="A2083" s="141"/>
      <c r="B2083" s="142"/>
      <c r="C2083" s="141"/>
      <c r="D2083" s="141" t="s">
        <v>4432</v>
      </c>
      <c r="E2083" s="141"/>
      <c r="F2083" s="141"/>
      <c r="G2083" s="141" t="s">
        <v>4433</v>
      </c>
      <c r="H2083" s="144">
        <v>648018025228</v>
      </c>
      <c r="I2083" s="145">
        <v>25.45</v>
      </c>
      <c r="J2083" s="146">
        <v>0.44750000000000001</v>
      </c>
      <c r="K2083" s="147">
        <f t="shared" si="32"/>
        <v>14.061124999999999</v>
      </c>
    </row>
    <row r="2084" spans="1:11" ht="15.75">
      <c r="A2084" s="141"/>
      <c r="B2084" s="142"/>
      <c r="C2084" s="141"/>
      <c r="D2084" s="141" t="s">
        <v>4434</v>
      </c>
      <c r="E2084" s="141"/>
      <c r="F2084" s="141"/>
      <c r="G2084" s="141" t="s">
        <v>4435</v>
      </c>
      <c r="H2084" s="144">
        <v>648018020537</v>
      </c>
      <c r="I2084" s="145">
        <v>36.950000000000003</v>
      </c>
      <c r="J2084" s="146">
        <v>0.44750000000000001</v>
      </c>
      <c r="K2084" s="147">
        <f t="shared" si="32"/>
        <v>20.414875000000002</v>
      </c>
    </row>
    <row r="2085" spans="1:11" ht="15.75">
      <c r="A2085" s="141"/>
      <c r="B2085" s="142"/>
      <c r="C2085" s="141"/>
      <c r="D2085" s="141" t="s">
        <v>4436</v>
      </c>
      <c r="E2085" s="141"/>
      <c r="F2085" s="141"/>
      <c r="G2085" s="141" t="s">
        <v>4437</v>
      </c>
      <c r="H2085" s="144">
        <v>648018182679</v>
      </c>
      <c r="I2085" s="145">
        <v>36.950000000000003</v>
      </c>
      <c r="J2085" s="146">
        <v>0.44750000000000001</v>
      </c>
      <c r="K2085" s="147">
        <f t="shared" si="32"/>
        <v>20.414875000000002</v>
      </c>
    </row>
    <row r="2086" spans="1:11" ht="15.75">
      <c r="A2086" s="141"/>
      <c r="B2086" s="142"/>
      <c r="C2086" s="141"/>
      <c r="D2086" s="141" t="s">
        <v>4438</v>
      </c>
      <c r="E2086" s="141"/>
      <c r="F2086" s="141"/>
      <c r="G2086" s="141" t="s">
        <v>4439</v>
      </c>
      <c r="H2086" s="144">
        <v>648018182686</v>
      </c>
      <c r="I2086" s="145">
        <v>52.95</v>
      </c>
      <c r="J2086" s="146">
        <v>0.44750000000000001</v>
      </c>
      <c r="K2086" s="147">
        <f t="shared" si="32"/>
        <v>29.254875000000002</v>
      </c>
    </row>
    <row r="2087" spans="1:11" ht="15.75">
      <c r="A2087" s="141"/>
      <c r="B2087" s="142"/>
      <c r="C2087" s="141"/>
      <c r="D2087" s="141" t="s">
        <v>4440</v>
      </c>
      <c r="E2087" s="141"/>
      <c r="F2087" s="141"/>
      <c r="G2087" s="141" t="s">
        <v>4441</v>
      </c>
      <c r="H2087" s="144">
        <v>648018100772</v>
      </c>
      <c r="I2087" s="145">
        <v>11.45</v>
      </c>
      <c r="J2087" s="146">
        <v>0.44750000000000001</v>
      </c>
      <c r="K2087" s="147">
        <f t="shared" si="32"/>
        <v>6.3261249999999993</v>
      </c>
    </row>
    <row r="2088" spans="1:11" ht="15.75">
      <c r="A2088" s="141"/>
      <c r="B2088" s="142"/>
      <c r="C2088" s="141"/>
      <c r="D2088" s="141" t="s">
        <v>4442</v>
      </c>
      <c r="E2088" s="141"/>
      <c r="F2088" s="141"/>
      <c r="G2088" s="141" t="s">
        <v>4443</v>
      </c>
      <c r="H2088" s="144">
        <v>648018100789</v>
      </c>
      <c r="I2088" s="145">
        <v>16.45</v>
      </c>
      <c r="J2088" s="146">
        <v>0.44750000000000001</v>
      </c>
      <c r="K2088" s="147">
        <f t="shared" si="32"/>
        <v>9.0886250000000004</v>
      </c>
    </row>
    <row r="2089" spans="1:11" ht="15.75">
      <c r="A2089" s="141"/>
      <c r="B2089" s="142"/>
      <c r="C2089" s="141"/>
      <c r="D2089" s="141" t="s">
        <v>4444</v>
      </c>
      <c r="E2089" s="141"/>
      <c r="F2089" s="141"/>
      <c r="G2089" s="141" t="s">
        <v>4445</v>
      </c>
      <c r="H2089" s="144">
        <v>648018103735</v>
      </c>
      <c r="I2089" s="145">
        <v>11.45</v>
      </c>
      <c r="J2089" s="146">
        <v>0.44750000000000001</v>
      </c>
      <c r="K2089" s="147">
        <f t="shared" si="32"/>
        <v>6.3261249999999993</v>
      </c>
    </row>
    <row r="2090" spans="1:11" ht="15.75">
      <c r="A2090" s="141"/>
      <c r="B2090" s="142"/>
      <c r="C2090" s="141"/>
      <c r="D2090" s="141" t="s">
        <v>4446</v>
      </c>
      <c r="E2090" s="141"/>
      <c r="F2090" s="141"/>
      <c r="G2090" s="141" t="s">
        <v>4447</v>
      </c>
      <c r="H2090" s="144">
        <v>648018010774</v>
      </c>
      <c r="I2090" s="145">
        <v>20.45</v>
      </c>
      <c r="J2090" s="146">
        <v>0.44750000000000001</v>
      </c>
      <c r="K2090" s="147">
        <f t="shared" si="32"/>
        <v>11.298624999999999</v>
      </c>
    </row>
    <row r="2091" spans="1:11" ht="15.75">
      <c r="A2091" s="141"/>
      <c r="B2091" s="142"/>
      <c r="C2091" s="141"/>
      <c r="D2091" s="141" t="s">
        <v>4448</v>
      </c>
      <c r="E2091" s="141"/>
      <c r="F2091" s="141"/>
      <c r="G2091" s="141" t="s">
        <v>4449</v>
      </c>
      <c r="H2091" s="144">
        <v>648018010798</v>
      </c>
      <c r="I2091" s="145">
        <v>30.45</v>
      </c>
      <c r="J2091" s="146">
        <v>0.44750000000000001</v>
      </c>
      <c r="K2091" s="147">
        <f t="shared" si="32"/>
        <v>16.823625</v>
      </c>
    </row>
    <row r="2092" spans="1:11" ht="15.75">
      <c r="A2092" s="141"/>
      <c r="B2092" s="142"/>
      <c r="C2092" s="141"/>
      <c r="D2092" s="141" t="s">
        <v>4450</v>
      </c>
      <c r="E2092" s="141"/>
      <c r="F2092" s="141"/>
      <c r="G2092" s="141" t="s">
        <v>4451</v>
      </c>
      <c r="H2092" s="144">
        <v>648018010835</v>
      </c>
      <c r="I2092" s="145">
        <v>35.950000000000003</v>
      </c>
      <c r="J2092" s="146">
        <v>0.44750000000000001</v>
      </c>
      <c r="K2092" s="147">
        <f t="shared" si="32"/>
        <v>19.862375</v>
      </c>
    </row>
    <row r="2093" spans="1:11" ht="15.75">
      <c r="A2093" s="141"/>
      <c r="B2093" s="142"/>
      <c r="C2093" s="141"/>
      <c r="D2093" s="141" t="s">
        <v>4452</v>
      </c>
      <c r="E2093" s="141"/>
      <c r="F2093" s="141"/>
      <c r="G2093" s="141" t="s">
        <v>4453</v>
      </c>
      <c r="H2093" s="144">
        <v>648018035548</v>
      </c>
      <c r="I2093" s="145">
        <v>45.95</v>
      </c>
      <c r="J2093" s="146">
        <v>0.44750000000000001</v>
      </c>
      <c r="K2093" s="147">
        <f t="shared" si="32"/>
        <v>25.387375000000002</v>
      </c>
    </row>
    <row r="2094" spans="1:11" ht="15.75">
      <c r="A2094" s="141"/>
      <c r="B2094" s="142"/>
      <c r="C2094" s="141"/>
      <c r="D2094" s="141" t="s">
        <v>4454</v>
      </c>
      <c r="E2094" s="141"/>
      <c r="F2094" s="141"/>
      <c r="G2094" s="141" t="s">
        <v>4455</v>
      </c>
      <c r="H2094" s="144">
        <v>648018184819</v>
      </c>
      <c r="I2094" s="145">
        <v>45.95</v>
      </c>
      <c r="J2094" s="146">
        <v>0.44750000000000001</v>
      </c>
      <c r="K2094" s="147">
        <f t="shared" si="32"/>
        <v>25.387375000000002</v>
      </c>
    </row>
    <row r="2095" spans="1:11" ht="15.75">
      <c r="A2095" s="141"/>
      <c r="B2095" s="142"/>
      <c r="C2095" s="141"/>
      <c r="D2095" s="141" t="s">
        <v>4456</v>
      </c>
      <c r="E2095" s="141"/>
      <c r="F2095" s="141"/>
      <c r="G2095" s="141" t="s">
        <v>4457</v>
      </c>
      <c r="H2095" s="144">
        <v>648018184833</v>
      </c>
      <c r="I2095" s="145">
        <v>48.95</v>
      </c>
      <c r="J2095" s="146">
        <v>0.44750000000000001</v>
      </c>
      <c r="K2095" s="147">
        <f t="shared" si="32"/>
        <v>27.044875000000001</v>
      </c>
    </row>
    <row r="2096" spans="1:11" ht="15.75">
      <c r="A2096" s="141"/>
      <c r="B2096" s="142"/>
      <c r="C2096" s="141"/>
      <c r="D2096" s="141" t="s">
        <v>4458</v>
      </c>
      <c r="E2096" s="141"/>
      <c r="F2096" s="141"/>
      <c r="G2096" s="141" t="s">
        <v>4459</v>
      </c>
      <c r="H2096" s="144">
        <v>648018184826</v>
      </c>
      <c r="I2096" s="145">
        <v>45.95</v>
      </c>
      <c r="J2096" s="146">
        <v>0.44750000000000001</v>
      </c>
      <c r="K2096" s="147">
        <f t="shared" si="32"/>
        <v>25.387375000000002</v>
      </c>
    </row>
    <row r="2097" spans="1:11" ht="15.75">
      <c r="A2097" s="141"/>
      <c r="B2097" s="142"/>
      <c r="C2097" s="141"/>
      <c r="D2097" s="141" t="s">
        <v>4460</v>
      </c>
      <c r="E2097" s="141"/>
      <c r="F2097" s="141"/>
      <c r="G2097" s="141" t="s">
        <v>4461</v>
      </c>
      <c r="H2097" s="144">
        <v>648018143250</v>
      </c>
      <c r="I2097" s="145">
        <v>20.45</v>
      </c>
      <c r="J2097" s="146">
        <v>0.44750000000000001</v>
      </c>
      <c r="K2097" s="147">
        <f t="shared" si="32"/>
        <v>11.298624999999999</v>
      </c>
    </row>
    <row r="2098" spans="1:11" ht="15.75">
      <c r="A2098" s="141"/>
      <c r="B2098" s="142"/>
      <c r="C2098" s="141"/>
      <c r="D2098" s="161"/>
      <c r="E2098" s="168"/>
      <c r="F2098" s="168"/>
      <c r="G2098" s="168"/>
      <c r="H2098" s="169"/>
      <c r="I2098" s="170"/>
      <c r="J2098" s="171"/>
      <c r="K2098" s="147"/>
    </row>
    <row r="2099" spans="1:11" ht="15.75">
      <c r="A2099" s="141"/>
      <c r="B2099" s="142"/>
      <c r="C2099" s="141"/>
      <c r="D2099" s="141" t="s">
        <v>4462</v>
      </c>
      <c r="E2099" s="141"/>
      <c r="F2099" s="141"/>
      <c r="G2099" s="141" t="s">
        <v>4463</v>
      </c>
      <c r="H2099" s="144">
        <v>648018009983</v>
      </c>
      <c r="I2099" s="145">
        <v>37.950000000000003</v>
      </c>
      <c r="J2099" s="146">
        <v>0.44750000000000001</v>
      </c>
      <c r="K2099" s="147">
        <f t="shared" si="32"/>
        <v>20.967375000000001</v>
      </c>
    </row>
    <row r="2100" spans="1:11" ht="15.75">
      <c r="A2100" s="141"/>
      <c r="B2100" s="142"/>
      <c r="C2100" s="141"/>
      <c r="D2100" s="141" t="s">
        <v>4464</v>
      </c>
      <c r="E2100" s="141"/>
      <c r="F2100" s="141"/>
      <c r="G2100" s="141" t="s">
        <v>4465</v>
      </c>
      <c r="H2100" s="144">
        <v>648018019555</v>
      </c>
      <c r="I2100" s="145">
        <v>45.95</v>
      </c>
      <c r="J2100" s="146">
        <v>0.44750000000000001</v>
      </c>
      <c r="K2100" s="147">
        <f t="shared" si="32"/>
        <v>25.387375000000002</v>
      </c>
    </row>
    <row r="2101" spans="1:11" ht="15.75">
      <c r="A2101" s="141"/>
      <c r="B2101" s="142"/>
      <c r="C2101" s="141"/>
      <c r="D2101" s="141" t="s">
        <v>4466</v>
      </c>
      <c r="E2101" s="141"/>
      <c r="F2101" s="141"/>
      <c r="G2101" s="141" t="s">
        <v>4467</v>
      </c>
      <c r="H2101" s="144">
        <v>648018132841</v>
      </c>
      <c r="I2101" s="145">
        <v>35.950000000000003</v>
      </c>
      <c r="J2101" s="146">
        <v>0.44750000000000001</v>
      </c>
      <c r="K2101" s="147">
        <f t="shared" si="32"/>
        <v>19.862375</v>
      </c>
    </row>
    <row r="2102" spans="1:11" ht="15.75">
      <c r="A2102" s="141"/>
      <c r="B2102" s="142"/>
      <c r="C2102" s="141"/>
      <c r="D2102" s="141" t="s">
        <v>4468</v>
      </c>
      <c r="E2102" s="141"/>
      <c r="F2102" s="141"/>
      <c r="G2102" s="141" t="s">
        <v>4469</v>
      </c>
      <c r="H2102" s="144">
        <v>648018132919</v>
      </c>
      <c r="I2102" s="145">
        <v>35.950000000000003</v>
      </c>
      <c r="J2102" s="146">
        <v>0.44750000000000001</v>
      </c>
      <c r="K2102" s="147">
        <f t="shared" si="32"/>
        <v>19.862375</v>
      </c>
    </row>
    <row r="2103" spans="1:11" ht="15.75">
      <c r="A2103" s="141"/>
      <c r="B2103" s="142"/>
      <c r="C2103" s="141"/>
      <c r="D2103" s="132"/>
      <c r="E2103" s="132"/>
      <c r="F2103" s="132"/>
      <c r="G2103" s="132"/>
      <c r="H2103" s="133"/>
      <c r="I2103" s="172"/>
      <c r="J2103" s="173"/>
      <c r="K2103" s="147"/>
    </row>
    <row r="2104" spans="1:11" ht="15.75">
      <c r="A2104" s="141"/>
      <c r="B2104" s="142"/>
      <c r="C2104" s="141"/>
      <c r="D2104" s="141" t="s">
        <v>4470</v>
      </c>
      <c r="E2104" s="141"/>
      <c r="F2104" s="141"/>
      <c r="G2104" s="141" t="s">
        <v>4471</v>
      </c>
      <c r="H2104" s="144" t="s">
        <v>4472</v>
      </c>
      <c r="I2104" s="145">
        <v>11.45</v>
      </c>
      <c r="J2104" s="146">
        <v>0.44750000000000001</v>
      </c>
      <c r="K2104" s="147">
        <f t="shared" si="32"/>
        <v>6.3261249999999993</v>
      </c>
    </row>
    <row r="2105" spans="1:11" ht="15.75">
      <c r="A2105" s="141"/>
      <c r="B2105" s="142"/>
      <c r="C2105" s="141"/>
      <c r="D2105" s="141" t="s">
        <v>4473</v>
      </c>
      <c r="E2105" s="141"/>
      <c r="F2105" s="148"/>
      <c r="G2105" s="141" t="s">
        <v>4474</v>
      </c>
      <c r="H2105" s="144">
        <v>604544619119</v>
      </c>
      <c r="I2105" s="145">
        <v>99.95</v>
      </c>
      <c r="J2105" s="146">
        <v>0.44750000000000001</v>
      </c>
      <c r="K2105" s="147">
        <f t="shared" si="32"/>
        <v>55.222375</v>
      </c>
    </row>
    <row r="2106" spans="1:11" ht="15.75">
      <c r="A2106" s="141"/>
      <c r="B2106" s="142"/>
      <c r="C2106" s="141"/>
      <c r="D2106" s="136"/>
      <c r="E2106" s="136"/>
      <c r="F2106" s="136"/>
      <c r="G2106" s="136"/>
      <c r="H2106" s="137"/>
      <c r="I2106" s="159"/>
      <c r="J2106" s="160"/>
      <c r="K2106" s="147"/>
    </row>
    <row r="2107" spans="1:11" ht="15.75">
      <c r="A2107" s="141"/>
      <c r="B2107" s="142"/>
      <c r="C2107" s="141"/>
      <c r="D2107" s="141" t="s">
        <v>4475</v>
      </c>
      <c r="E2107" s="141"/>
      <c r="F2107" s="148" t="s">
        <v>651</v>
      </c>
      <c r="G2107" s="141" t="s">
        <v>4476</v>
      </c>
      <c r="H2107" s="144">
        <v>648018150227</v>
      </c>
      <c r="I2107" s="145">
        <v>27.45</v>
      </c>
      <c r="J2107" s="146">
        <v>0.44750000000000001</v>
      </c>
      <c r="K2107" s="147">
        <f t="shared" si="32"/>
        <v>15.166124999999999</v>
      </c>
    </row>
    <row r="2108" spans="1:11" ht="15.75">
      <c r="A2108" s="141"/>
      <c r="B2108" s="142"/>
      <c r="C2108" s="141"/>
      <c r="D2108" s="141" t="s">
        <v>4477</v>
      </c>
      <c r="E2108" s="141"/>
      <c r="F2108" s="148" t="s">
        <v>651</v>
      </c>
      <c r="G2108" s="141" t="s">
        <v>4478</v>
      </c>
      <c r="H2108" s="144">
        <v>648018150234</v>
      </c>
      <c r="I2108" s="145">
        <v>27.45</v>
      </c>
      <c r="J2108" s="146">
        <v>0.44750000000000001</v>
      </c>
      <c r="K2108" s="147">
        <f t="shared" si="32"/>
        <v>15.166124999999999</v>
      </c>
    </row>
    <row r="2109" spans="1:11" ht="15.75">
      <c r="A2109" s="141"/>
      <c r="B2109" s="142"/>
      <c r="C2109" s="141"/>
      <c r="D2109" s="141" t="s">
        <v>4479</v>
      </c>
      <c r="E2109" s="141"/>
      <c r="F2109" s="148" t="s">
        <v>651</v>
      </c>
      <c r="G2109" s="141" t="s">
        <v>4480</v>
      </c>
      <c r="H2109" s="144">
        <v>648018150531</v>
      </c>
      <c r="I2109" s="145">
        <v>27.45</v>
      </c>
      <c r="J2109" s="146">
        <v>0.44750000000000001</v>
      </c>
      <c r="K2109" s="147">
        <f t="shared" si="32"/>
        <v>15.166124999999999</v>
      </c>
    </row>
    <row r="2110" spans="1:11" ht="15.75">
      <c r="A2110" s="141"/>
      <c r="B2110" s="142"/>
      <c r="C2110" s="141"/>
      <c r="D2110" s="141" t="s">
        <v>4481</v>
      </c>
      <c r="E2110" s="141"/>
      <c r="F2110" s="141"/>
      <c r="G2110" s="141" t="s">
        <v>4482</v>
      </c>
      <c r="H2110" s="144">
        <v>648018150319</v>
      </c>
      <c r="I2110" s="145">
        <v>35.950000000000003</v>
      </c>
      <c r="J2110" s="146">
        <v>0.44750000000000001</v>
      </c>
      <c r="K2110" s="147">
        <f t="shared" si="32"/>
        <v>19.862375</v>
      </c>
    </row>
    <row r="2111" spans="1:11" ht="15.75">
      <c r="A2111" s="141"/>
      <c r="B2111" s="142"/>
      <c r="C2111" s="141"/>
      <c r="D2111" s="141" t="s">
        <v>4483</v>
      </c>
      <c r="E2111" s="141"/>
      <c r="F2111" s="141"/>
      <c r="G2111" s="141" t="s">
        <v>4484</v>
      </c>
      <c r="H2111" s="144">
        <v>648018172878</v>
      </c>
      <c r="I2111" s="145">
        <v>20.45</v>
      </c>
      <c r="J2111" s="146">
        <v>0.44750000000000001</v>
      </c>
      <c r="K2111" s="147">
        <f t="shared" si="32"/>
        <v>11.298624999999999</v>
      </c>
    </row>
    <row r="2112" spans="1:11" ht="15.75">
      <c r="A2112" s="141"/>
      <c r="B2112" s="142"/>
      <c r="C2112" s="141"/>
      <c r="D2112" s="141" t="s">
        <v>4485</v>
      </c>
      <c r="E2112" s="141"/>
      <c r="F2112" s="141"/>
      <c r="G2112" s="141" t="s">
        <v>4486</v>
      </c>
      <c r="H2112" s="144">
        <v>648018172977</v>
      </c>
      <c r="I2112" s="145">
        <v>20.45</v>
      </c>
      <c r="J2112" s="146">
        <v>0.44750000000000001</v>
      </c>
      <c r="K2112" s="147">
        <f t="shared" si="32"/>
        <v>11.298624999999999</v>
      </c>
    </row>
    <row r="2113" spans="1:11" ht="15.75">
      <c r="A2113" s="141"/>
      <c r="B2113" s="142"/>
      <c r="C2113" s="141"/>
      <c r="D2113" s="141" t="s">
        <v>4487</v>
      </c>
      <c r="E2113" s="141"/>
      <c r="F2113" s="141"/>
      <c r="G2113" s="141" t="s">
        <v>4488</v>
      </c>
      <c r="H2113" s="144">
        <v>648018172984</v>
      </c>
      <c r="I2113" s="145">
        <v>20.45</v>
      </c>
      <c r="J2113" s="146">
        <v>0.44750000000000001</v>
      </c>
      <c r="K2113" s="147">
        <f t="shared" si="32"/>
        <v>11.298624999999999</v>
      </c>
    </row>
    <row r="2114" spans="1:11" ht="15.75">
      <c r="A2114" s="141"/>
      <c r="B2114" s="142"/>
      <c r="C2114" s="141"/>
      <c r="D2114" s="141" t="s">
        <v>4489</v>
      </c>
      <c r="E2114" s="141"/>
      <c r="F2114" s="141"/>
      <c r="G2114" s="141" t="s">
        <v>4490</v>
      </c>
      <c r="H2114" s="144">
        <v>648018177217</v>
      </c>
      <c r="I2114" s="145">
        <v>35.950000000000003</v>
      </c>
      <c r="J2114" s="146">
        <v>0.44750000000000001</v>
      </c>
      <c r="K2114" s="147">
        <f t="shared" si="32"/>
        <v>19.862375</v>
      </c>
    </row>
    <row r="2115" spans="1:11" ht="15.75">
      <c r="A2115" s="141"/>
      <c r="B2115" s="142"/>
      <c r="C2115" s="141"/>
      <c r="D2115" s="141" t="s">
        <v>4491</v>
      </c>
      <c r="E2115" s="141"/>
      <c r="F2115" s="148" t="s">
        <v>651</v>
      </c>
      <c r="G2115" s="141" t="s">
        <v>4492</v>
      </c>
      <c r="H2115" s="144">
        <v>648018150500</v>
      </c>
      <c r="I2115" s="145">
        <v>39.950000000000003</v>
      </c>
      <c r="J2115" s="146">
        <v>0.44750000000000001</v>
      </c>
      <c r="K2115" s="147">
        <f t="shared" si="32"/>
        <v>22.072375000000001</v>
      </c>
    </row>
    <row r="2116" spans="1:11" ht="15.75">
      <c r="A2116" s="141"/>
      <c r="B2116" s="142"/>
      <c r="C2116" s="141"/>
      <c r="D2116" s="141" t="s">
        <v>4493</v>
      </c>
      <c r="E2116" s="141"/>
      <c r="F2116" s="148" t="s">
        <v>651</v>
      </c>
      <c r="G2116" s="141" t="s">
        <v>4494</v>
      </c>
      <c r="H2116" s="144">
        <v>648018150517</v>
      </c>
      <c r="I2116" s="145">
        <v>39.950000000000003</v>
      </c>
      <c r="J2116" s="146">
        <v>0.44750000000000001</v>
      </c>
      <c r="K2116" s="147">
        <f t="shared" si="32"/>
        <v>22.072375000000001</v>
      </c>
    </row>
    <row r="2117" spans="1:11" ht="15.75">
      <c r="A2117" s="141"/>
      <c r="B2117" s="142"/>
      <c r="C2117" s="141"/>
      <c r="D2117" s="141" t="s">
        <v>4495</v>
      </c>
      <c r="E2117" s="141"/>
      <c r="F2117" s="148" t="s">
        <v>651</v>
      </c>
      <c r="G2117" s="141" t="s">
        <v>4496</v>
      </c>
      <c r="H2117" s="144">
        <v>648018150524</v>
      </c>
      <c r="I2117" s="145">
        <v>39.950000000000003</v>
      </c>
      <c r="J2117" s="146">
        <v>0.44750000000000001</v>
      </c>
      <c r="K2117" s="147">
        <f t="shared" si="32"/>
        <v>22.072375000000001</v>
      </c>
    </row>
    <row r="2118" spans="1:11" ht="15.75">
      <c r="A2118" s="141"/>
      <c r="B2118" s="142"/>
      <c r="C2118" s="141"/>
      <c r="D2118" s="141" t="s">
        <v>4497</v>
      </c>
      <c r="E2118" s="141"/>
      <c r="F2118" s="141"/>
      <c r="G2118" s="141" t="s">
        <v>4498</v>
      </c>
      <c r="H2118" s="144">
        <v>648018150258</v>
      </c>
      <c r="I2118" s="145">
        <v>229.95</v>
      </c>
      <c r="J2118" s="146">
        <v>0.44750000000000001</v>
      </c>
      <c r="K2118" s="147">
        <f t="shared" si="32"/>
        <v>127.04737499999999</v>
      </c>
    </row>
    <row r="2119" spans="1:11" ht="15.75">
      <c r="A2119" s="141"/>
      <c r="B2119" s="141"/>
      <c r="C2119" s="141"/>
      <c r="D2119" s="141" t="s">
        <v>4499</v>
      </c>
      <c r="E2119" s="141"/>
      <c r="F2119" s="141"/>
      <c r="G2119" s="141" t="s">
        <v>4500</v>
      </c>
      <c r="H2119" s="144">
        <v>648018150326</v>
      </c>
      <c r="I2119" s="145">
        <v>158.44999999999999</v>
      </c>
      <c r="J2119" s="146">
        <v>0.44750000000000001</v>
      </c>
      <c r="K2119" s="147">
        <f t="shared" si="32"/>
        <v>87.543624999999992</v>
      </c>
    </row>
    <row r="2120" spans="1:11" ht="15.75">
      <c r="A2120" s="141"/>
      <c r="B2120" s="141"/>
      <c r="C2120" s="141"/>
      <c r="D2120" s="141" t="s">
        <v>4501</v>
      </c>
      <c r="E2120" s="141"/>
      <c r="F2120" s="141"/>
      <c r="G2120" s="141" t="s">
        <v>4502</v>
      </c>
      <c r="H2120" s="144">
        <v>648018150340</v>
      </c>
      <c r="I2120" s="145">
        <v>11.45</v>
      </c>
      <c r="J2120" s="146">
        <v>0.44750000000000001</v>
      </c>
      <c r="K2120" s="147">
        <f t="shared" si="32"/>
        <v>6.3261249999999993</v>
      </c>
    </row>
    <row r="2121" spans="1:11" ht="15.75">
      <c r="A2121" s="141"/>
      <c r="B2121" s="141"/>
      <c r="C2121" s="141"/>
      <c r="D2121" s="141" t="s">
        <v>4503</v>
      </c>
      <c r="E2121" s="141"/>
      <c r="F2121" s="141"/>
      <c r="G2121" s="141" t="s">
        <v>4504</v>
      </c>
      <c r="H2121" s="144">
        <v>648018150357</v>
      </c>
      <c r="I2121" s="145">
        <v>11.45</v>
      </c>
      <c r="J2121" s="146">
        <v>0.44750000000000001</v>
      </c>
      <c r="K2121" s="147">
        <f t="shared" si="32"/>
        <v>6.3261249999999993</v>
      </c>
    </row>
    <row r="2122" spans="1:11" ht="15.75">
      <c r="A2122" s="141"/>
      <c r="B2122" s="141"/>
      <c r="C2122" s="141"/>
      <c r="D2122" s="141" t="s">
        <v>4505</v>
      </c>
      <c r="E2122" s="141"/>
      <c r="F2122" s="141"/>
      <c r="G2122" s="141" t="s">
        <v>4506</v>
      </c>
      <c r="H2122" s="144">
        <v>648018150364</v>
      </c>
      <c r="I2122" s="145">
        <v>11.45</v>
      </c>
      <c r="J2122" s="146">
        <v>0.44750000000000001</v>
      </c>
      <c r="K2122" s="147">
        <f t="shared" si="32"/>
        <v>6.3261249999999993</v>
      </c>
    </row>
    <row r="2123" spans="1:11" ht="15.75">
      <c r="A2123" s="141"/>
      <c r="B2123" s="142"/>
      <c r="C2123" s="141"/>
      <c r="D2123" s="141" t="s">
        <v>4507</v>
      </c>
      <c r="E2123" s="141"/>
      <c r="F2123" s="141"/>
      <c r="G2123" s="141" t="s">
        <v>4508</v>
      </c>
      <c r="H2123" s="144">
        <v>648018183867</v>
      </c>
      <c r="I2123" s="145">
        <v>20.45</v>
      </c>
      <c r="J2123" s="146">
        <v>0.44750000000000001</v>
      </c>
      <c r="K2123" s="147">
        <f t="shared" si="32"/>
        <v>11.298624999999999</v>
      </c>
    </row>
    <row r="2124" spans="1:11" ht="15.75">
      <c r="A2124" s="141"/>
      <c r="B2124" s="142"/>
      <c r="C2124" s="141"/>
      <c r="D2124" s="141" t="s">
        <v>4509</v>
      </c>
      <c r="E2124" s="141"/>
      <c r="F2124" s="141"/>
      <c r="G2124" s="141" t="s">
        <v>4510</v>
      </c>
      <c r="H2124" s="144">
        <v>648018183874</v>
      </c>
      <c r="I2124" s="145">
        <v>40.950000000000003</v>
      </c>
      <c r="J2124" s="146">
        <v>0.44750000000000001</v>
      </c>
      <c r="K2124" s="147">
        <f t="shared" si="32"/>
        <v>22.624875000000003</v>
      </c>
    </row>
    <row r="2125" spans="1:11" ht="15.75">
      <c r="A2125" s="141"/>
      <c r="B2125" s="142"/>
      <c r="C2125" s="141"/>
      <c r="D2125" s="136"/>
      <c r="E2125" s="136"/>
      <c r="F2125" s="136"/>
      <c r="G2125" s="136"/>
      <c r="H2125" s="137"/>
      <c r="I2125" s="159"/>
      <c r="J2125" s="160"/>
      <c r="K2125" s="147"/>
    </row>
    <row r="2126" spans="1:11" ht="15.75">
      <c r="A2126" s="141"/>
      <c r="B2126" s="142"/>
      <c r="C2126" s="141"/>
      <c r="D2126" s="141" t="s">
        <v>4511</v>
      </c>
      <c r="E2126" s="141"/>
      <c r="F2126" s="141"/>
      <c r="G2126" s="141" t="s">
        <v>4512</v>
      </c>
      <c r="H2126" s="144" t="s">
        <v>4513</v>
      </c>
      <c r="I2126" s="145">
        <v>39.950000000000003</v>
      </c>
      <c r="J2126" s="146">
        <v>0.44750000000000001</v>
      </c>
      <c r="K2126" s="147">
        <f t="shared" si="32"/>
        <v>22.072375000000001</v>
      </c>
    </row>
    <row r="2127" spans="1:11" ht="15.75">
      <c r="A2127" s="141"/>
      <c r="B2127" s="142"/>
      <c r="C2127" s="141"/>
      <c r="D2127" s="141" t="s">
        <v>4514</v>
      </c>
      <c r="E2127" s="141"/>
      <c r="F2127" s="141"/>
      <c r="G2127" s="141" t="s">
        <v>4515</v>
      </c>
      <c r="H2127" s="144" t="s">
        <v>4516</v>
      </c>
      <c r="I2127" s="145">
        <v>39.950000000000003</v>
      </c>
      <c r="J2127" s="146">
        <v>0.44750000000000001</v>
      </c>
      <c r="K2127" s="147">
        <f t="shared" si="32"/>
        <v>22.072375000000001</v>
      </c>
    </row>
    <row r="2128" spans="1:11" ht="15.75">
      <c r="A2128" s="141"/>
      <c r="B2128" s="142"/>
      <c r="C2128" s="141"/>
      <c r="D2128" s="141" t="s">
        <v>4517</v>
      </c>
      <c r="E2128" s="141"/>
      <c r="F2128" s="141"/>
      <c r="G2128" s="141" t="s">
        <v>4518</v>
      </c>
      <c r="H2128" s="144" t="s">
        <v>4519</v>
      </c>
      <c r="I2128" s="145">
        <v>39.950000000000003</v>
      </c>
      <c r="J2128" s="146">
        <v>0.44750000000000001</v>
      </c>
      <c r="K2128" s="147">
        <f t="shared" si="32"/>
        <v>22.072375000000001</v>
      </c>
    </row>
    <row r="2129" spans="1:11" ht="15.75">
      <c r="A2129" s="141"/>
      <c r="B2129" s="142"/>
      <c r="C2129" s="141"/>
      <c r="D2129" s="141" t="s">
        <v>4520</v>
      </c>
      <c r="E2129" s="141"/>
      <c r="F2129" s="141"/>
      <c r="G2129" s="141" t="s">
        <v>4521</v>
      </c>
      <c r="H2129" s="144" t="s">
        <v>4522</v>
      </c>
      <c r="I2129" s="145">
        <v>39.950000000000003</v>
      </c>
      <c r="J2129" s="146">
        <v>0.44750000000000001</v>
      </c>
      <c r="K2129" s="147">
        <f t="shared" si="32"/>
        <v>22.072375000000001</v>
      </c>
    </row>
    <row r="2130" spans="1:11" ht="15.75">
      <c r="A2130" s="141"/>
      <c r="B2130" s="142"/>
      <c r="C2130" s="141"/>
      <c r="D2130" s="136"/>
      <c r="E2130" s="136"/>
      <c r="F2130" s="136"/>
      <c r="G2130" s="136"/>
      <c r="H2130" s="137"/>
      <c r="I2130" s="159"/>
      <c r="J2130" s="160"/>
      <c r="K2130" s="147">
        <f t="shared" si="32"/>
        <v>0</v>
      </c>
    </row>
    <row r="2131" spans="1:11" ht="15.75">
      <c r="A2131" s="141"/>
      <c r="B2131" s="142"/>
      <c r="C2131" s="141"/>
      <c r="D2131" s="141" t="s">
        <v>4523</v>
      </c>
      <c r="E2131" s="141"/>
      <c r="F2131" s="141"/>
      <c r="G2131" s="141" t="s">
        <v>4524</v>
      </c>
      <c r="H2131" s="144">
        <v>648018201189</v>
      </c>
      <c r="I2131" s="145">
        <v>11.45</v>
      </c>
      <c r="J2131" s="146">
        <v>0.44750000000000001</v>
      </c>
      <c r="K2131" s="147">
        <f t="shared" si="32"/>
        <v>6.3261249999999993</v>
      </c>
    </row>
    <row r="2132" spans="1:11" ht="15.75">
      <c r="A2132" s="141"/>
      <c r="B2132" s="142"/>
      <c r="C2132" s="141"/>
      <c r="D2132" s="132"/>
      <c r="E2132" s="132"/>
      <c r="F2132" s="132"/>
      <c r="G2132" s="132"/>
      <c r="H2132" s="133"/>
      <c r="I2132" s="172"/>
      <c r="J2132" s="173"/>
      <c r="K2132" s="147"/>
    </row>
    <row r="2133" spans="1:11" ht="15.75">
      <c r="A2133" s="141"/>
      <c r="B2133" s="142"/>
      <c r="C2133" s="141"/>
      <c r="D2133" s="141" t="s">
        <v>4525</v>
      </c>
      <c r="E2133" s="141"/>
      <c r="F2133" s="141"/>
      <c r="G2133" s="141" t="s">
        <v>4526</v>
      </c>
      <c r="H2133" s="144">
        <v>648018180934</v>
      </c>
      <c r="I2133" s="145">
        <v>81.95</v>
      </c>
      <c r="J2133" s="146">
        <v>0.44750000000000001</v>
      </c>
      <c r="K2133" s="147">
        <f t="shared" si="32"/>
        <v>45.277374999999999</v>
      </c>
    </row>
    <row r="2134" spans="1:11" ht="15.75">
      <c r="A2134" s="141"/>
      <c r="B2134" s="142"/>
      <c r="C2134" s="141"/>
      <c r="D2134" s="132"/>
      <c r="E2134" s="132"/>
      <c r="F2134" s="132"/>
      <c r="G2134" s="132"/>
      <c r="H2134" s="133"/>
      <c r="I2134" s="172"/>
      <c r="J2134" s="173"/>
      <c r="K2134" s="147"/>
    </row>
    <row r="2135" spans="1:11" ht="15.75">
      <c r="A2135" s="141"/>
      <c r="B2135" s="142"/>
      <c r="C2135" s="141"/>
      <c r="D2135" s="136"/>
      <c r="E2135" s="136"/>
      <c r="F2135" s="136"/>
      <c r="G2135" s="136"/>
      <c r="H2135" s="137"/>
      <c r="I2135" s="159"/>
      <c r="J2135" s="160"/>
      <c r="K2135" s="147"/>
    </row>
    <row r="2136" spans="1:11" ht="15.75">
      <c r="A2136" s="141"/>
      <c r="B2136" s="142"/>
      <c r="C2136" s="141"/>
      <c r="D2136" s="141" t="s">
        <v>4527</v>
      </c>
      <c r="E2136" s="141"/>
      <c r="F2136" s="141"/>
      <c r="G2136" s="141" t="s">
        <v>4528</v>
      </c>
      <c r="H2136" s="144">
        <v>648018150463</v>
      </c>
      <c r="I2136" s="145">
        <v>35.950000000000003</v>
      </c>
      <c r="J2136" s="146">
        <v>0.44750000000000001</v>
      </c>
      <c r="K2136" s="147">
        <f t="shared" si="32"/>
        <v>19.862375</v>
      </c>
    </row>
    <row r="2137" spans="1:11" ht="15.75">
      <c r="A2137" s="141"/>
      <c r="B2137" s="142"/>
      <c r="C2137" s="141"/>
      <c r="D2137" s="141" t="s">
        <v>4529</v>
      </c>
      <c r="E2137" s="141"/>
      <c r="F2137" s="141"/>
      <c r="G2137" s="141" t="s">
        <v>4530</v>
      </c>
      <c r="H2137" s="144">
        <v>648018172830</v>
      </c>
      <c r="I2137" s="145">
        <v>30.45</v>
      </c>
      <c r="J2137" s="146">
        <v>0.44750000000000001</v>
      </c>
      <c r="K2137" s="147">
        <f t="shared" si="32"/>
        <v>16.823625</v>
      </c>
    </row>
    <row r="2138" spans="1:11" ht="15.75">
      <c r="A2138" s="141"/>
      <c r="B2138" s="142"/>
      <c r="C2138" s="141"/>
      <c r="D2138" s="141" t="s">
        <v>4531</v>
      </c>
      <c r="E2138" s="141"/>
      <c r="F2138" s="141"/>
      <c r="G2138" s="141" t="s">
        <v>4532</v>
      </c>
      <c r="H2138" s="144">
        <v>648018172847</v>
      </c>
      <c r="I2138" s="145">
        <v>30.45</v>
      </c>
      <c r="J2138" s="146">
        <v>0.44750000000000001</v>
      </c>
      <c r="K2138" s="147">
        <f t="shared" si="32"/>
        <v>16.823625</v>
      </c>
    </row>
    <row r="2139" spans="1:11" ht="15.75">
      <c r="A2139" s="141"/>
      <c r="B2139" s="142"/>
      <c r="C2139" s="141"/>
      <c r="D2139" s="141" t="s">
        <v>4533</v>
      </c>
      <c r="E2139" s="141"/>
      <c r="F2139" s="141"/>
      <c r="G2139" s="141" t="s">
        <v>4534</v>
      </c>
      <c r="H2139" s="144">
        <v>648018177354</v>
      </c>
      <c r="I2139" s="145">
        <v>28.45</v>
      </c>
      <c r="J2139" s="146">
        <v>0.44750000000000001</v>
      </c>
      <c r="K2139" s="147">
        <f t="shared" si="32"/>
        <v>15.718624999999999</v>
      </c>
    </row>
    <row r="2140" spans="1:11" ht="15.75">
      <c r="A2140" s="141"/>
      <c r="B2140" s="142"/>
      <c r="C2140" s="141"/>
      <c r="D2140" s="141" t="s">
        <v>4535</v>
      </c>
      <c r="E2140" s="141"/>
      <c r="F2140" s="141"/>
      <c r="G2140" s="141" t="s">
        <v>4536</v>
      </c>
      <c r="H2140" s="144">
        <v>648018046797</v>
      </c>
      <c r="I2140" s="145">
        <v>6.95</v>
      </c>
      <c r="J2140" s="146">
        <v>0.44750000000000001</v>
      </c>
      <c r="K2140" s="147">
        <f t="shared" si="32"/>
        <v>3.8398750000000001</v>
      </c>
    </row>
    <row r="2141" spans="1:11" ht="15.75">
      <c r="A2141" s="141"/>
      <c r="B2141" s="142"/>
      <c r="C2141" s="141"/>
      <c r="D2141" s="141" t="s">
        <v>4537</v>
      </c>
      <c r="E2141" s="141"/>
      <c r="F2141" s="141"/>
      <c r="G2141" s="141" t="s">
        <v>4538</v>
      </c>
      <c r="H2141" s="144">
        <v>648018127489</v>
      </c>
      <c r="I2141" s="145">
        <v>12.45</v>
      </c>
      <c r="J2141" s="146">
        <v>0.44750000000000001</v>
      </c>
      <c r="K2141" s="147">
        <f t="shared" si="32"/>
        <v>6.8786249999999995</v>
      </c>
    </row>
    <row r="2142" spans="1:11" ht="15.75">
      <c r="A2142" s="141"/>
      <c r="B2142" s="142"/>
      <c r="C2142" s="141"/>
      <c r="D2142" s="141" t="s">
        <v>4539</v>
      </c>
      <c r="E2142" s="141"/>
      <c r="F2142" s="141"/>
      <c r="G2142" s="141" t="s">
        <v>4540</v>
      </c>
      <c r="H2142" s="144">
        <v>648018132025</v>
      </c>
      <c r="I2142" s="145">
        <v>15.45</v>
      </c>
      <c r="J2142" s="146">
        <v>0.44750000000000001</v>
      </c>
      <c r="K2142" s="147">
        <f t="shared" si="32"/>
        <v>8.5361249999999984</v>
      </c>
    </row>
    <row r="2143" spans="1:11" ht="15.75">
      <c r="A2143" s="141"/>
      <c r="B2143" s="142"/>
      <c r="C2143" s="141"/>
      <c r="D2143" s="141" t="s">
        <v>4541</v>
      </c>
      <c r="E2143" s="141"/>
      <c r="F2143" s="141"/>
      <c r="G2143" s="141" t="s">
        <v>4542</v>
      </c>
      <c r="H2143" s="144">
        <v>648018196669</v>
      </c>
      <c r="I2143" s="145">
        <v>22.45</v>
      </c>
      <c r="J2143" s="146">
        <v>0.44750000000000001</v>
      </c>
      <c r="K2143" s="147">
        <f t="shared" si="32"/>
        <v>12.403625</v>
      </c>
    </row>
    <row r="2144" spans="1:11" ht="15.75">
      <c r="A2144" s="141"/>
      <c r="B2144" s="142"/>
      <c r="C2144" s="141"/>
      <c r="D2144" s="141" t="s">
        <v>4543</v>
      </c>
      <c r="E2144" s="141"/>
      <c r="F2144" s="141"/>
      <c r="G2144" s="141" t="s">
        <v>4544</v>
      </c>
      <c r="H2144" s="144">
        <v>648018106897</v>
      </c>
      <c r="I2144" s="145">
        <v>30.45</v>
      </c>
      <c r="J2144" s="146">
        <v>0.44750000000000001</v>
      </c>
      <c r="K2144" s="147">
        <f t="shared" si="32"/>
        <v>16.823625</v>
      </c>
    </row>
    <row r="2145" spans="1:11" ht="15.75">
      <c r="A2145" s="141"/>
      <c r="B2145" s="142"/>
      <c r="C2145" s="141"/>
      <c r="D2145" s="141" t="s">
        <v>4545</v>
      </c>
      <c r="E2145" s="141"/>
      <c r="F2145" s="141"/>
      <c r="G2145" s="141" t="s">
        <v>4546</v>
      </c>
      <c r="H2145" s="144">
        <v>648018043581</v>
      </c>
      <c r="I2145" s="145">
        <v>16.45</v>
      </c>
      <c r="J2145" s="146">
        <v>0.44750000000000001</v>
      </c>
      <c r="K2145" s="147">
        <f t="shared" ref="K2145:K2208" si="33">I2145-(I2145*0.4475)</f>
        <v>9.0886250000000004</v>
      </c>
    </row>
    <row r="2146" spans="1:11" ht="15.75">
      <c r="A2146" s="141"/>
      <c r="B2146" s="142"/>
      <c r="C2146" s="141"/>
      <c r="D2146" s="136"/>
      <c r="E2146" s="136"/>
      <c r="F2146" s="136"/>
      <c r="G2146" s="136"/>
      <c r="H2146" s="137"/>
      <c r="I2146" s="159"/>
      <c r="J2146" s="160"/>
      <c r="K2146" s="147"/>
    </row>
    <row r="2147" spans="1:11" ht="15.75">
      <c r="A2147" s="141"/>
      <c r="B2147" s="142"/>
      <c r="C2147" s="141"/>
      <c r="D2147" s="141" t="s">
        <v>4547</v>
      </c>
      <c r="E2147" s="141"/>
      <c r="F2147" s="141"/>
      <c r="G2147" s="141" t="s">
        <v>4548</v>
      </c>
      <c r="H2147" s="144">
        <v>648018097171</v>
      </c>
      <c r="I2147" s="145">
        <v>29.95</v>
      </c>
      <c r="J2147" s="146">
        <v>0.44750000000000001</v>
      </c>
      <c r="K2147" s="147">
        <f t="shared" si="33"/>
        <v>16.547374999999999</v>
      </c>
    </row>
    <row r="2148" spans="1:11" ht="16.149999999999999" customHeight="1">
      <c r="A2148" s="141"/>
      <c r="B2148" s="142"/>
      <c r="C2148" s="141"/>
      <c r="D2148" s="141" t="s">
        <v>4549</v>
      </c>
      <c r="E2148" s="141"/>
      <c r="F2148" s="141"/>
      <c r="G2148" s="141" t="s">
        <v>4550</v>
      </c>
      <c r="H2148" s="144">
        <v>648018127755</v>
      </c>
      <c r="I2148" s="145">
        <v>28.45</v>
      </c>
      <c r="J2148" s="146">
        <v>0.44750000000000001</v>
      </c>
      <c r="K2148" s="147">
        <f t="shared" si="33"/>
        <v>15.718624999999999</v>
      </c>
    </row>
    <row r="2149" spans="1:11" ht="15.75">
      <c r="A2149" s="141"/>
      <c r="B2149" s="142"/>
      <c r="C2149" s="141"/>
      <c r="D2149" s="141" t="s">
        <v>4551</v>
      </c>
      <c r="E2149" s="141"/>
      <c r="F2149" s="141"/>
      <c r="G2149" s="141" t="s">
        <v>4552</v>
      </c>
      <c r="H2149" s="144">
        <v>648018049286</v>
      </c>
      <c r="I2149" s="145">
        <v>21.45</v>
      </c>
      <c r="J2149" s="146">
        <v>0.44750000000000001</v>
      </c>
      <c r="K2149" s="147">
        <f t="shared" si="33"/>
        <v>11.851125</v>
      </c>
    </row>
    <row r="2150" spans="1:11" ht="15.75">
      <c r="A2150" s="141"/>
      <c r="B2150" s="142"/>
      <c r="C2150" s="141"/>
      <c r="D2150" s="136"/>
      <c r="E2150" s="136"/>
      <c r="F2150" s="136"/>
      <c r="G2150" s="136"/>
      <c r="H2150" s="137"/>
      <c r="I2150" s="159"/>
      <c r="J2150" s="160"/>
      <c r="K2150" s="147"/>
    </row>
    <row r="2151" spans="1:11" ht="15.75">
      <c r="A2151" s="141"/>
      <c r="B2151" s="142"/>
      <c r="C2151" s="141"/>
      <c r="D2151" s="141" t="s">
        <v>4553</v>
      </c>
      <c r="E2151" s="141"/>
      <c r="F2151" s="141"/>
      <c r="G2151" s="141" t="s">
        <v>4554</v>
      </c>
      <c r="H2151" s="144">
        <v>648018176975</v>
      </c>
      <c r="I2151" s="145">
        <v>25.45</v>
      </c>
      <c r="J2151" s="146">
        <v>0.44750000000000001</v>
      </c>
      <c r="K2151" s="147">
        <f t="shared" si="33"/>
        <v>14.061124999999999</v>
      </c>
    </row>
    <row r="2152" spans="1:11" ht="15.75">
      <c r="A2152" s="141"/>
      <c r="B2152" s="142"/>
      <c r="C2152" s="141"/>
      <c r="D2152" s="141" t="s">
        <v>4555</v>
      </c>
      <c r="E2152" s="141"/>
      <c r="F2152" s="141"/>
      <c r="G2152" s="141" t="s">
        <v>4556</v>
      </c>
      <c r="H2152" s="144">
        <v>648018090554</v>
      </c>
      <c r="I2152" s="145">
        <v>33.950000000000003</v>
      </c>
      <c r="J2152" s="146">
        <v>0.44750000000000001</v>
      </c>
      <c r="K2152" s="147">
        <f t="shared" si="33"/>
        <v>18.757375000000003</v>
      </c>
    </row>
    <row r="2153" spans="1:11" ht="15.75">
      <c r="A2153" s="141"/>
      <c r="B2153" s="142"/>
      <c r="C2153" s="141"/>
      <c r="D2153" s="141" t="s">
        <v>4557</v>
      </c>
      <c r="E2153" s="141"/>
      <c r="F2153" s="141"/>
      <c r="G2153" s="141" t="s">
        <v>4558</v>
      </c>
      <c r="H2153" s="144">
        <v>648018046780</v>
      </c>
      <c r="I2153" s="145">
        <v>33.950000000000003</v>
      </c>
      <c r="J2153" s="146">
        <v>0.44750000000000001</v>
      </c>
      <c r="K2153" s="147">
        <f t="shared" si="33"/>
        <v>18.757375000000003</v>
      </c>
    </row>
    <row r="2154" spans="1:11" ht="15.75">
      <c r="A2154" s="141"/>
      <c r="B2154" s="142"/>
      <c r="C2154" s="141"/>
      <c r="D2154" s="141" t="s">
        <v>4559</v>
      </c>
      <c r="E2154" s="141"/>
      <c r="F2154" s="141"/>
      <c r="G2154" s="141" t="s">
        <v>4560</v>
      </c>
      <c r="H2154" s="144">
        <v>648018127496</v>
      </c>
      <c r="I2154" s="145">
        <v>25.45</v>
      </c>
      <c r="J2154" s="146">
        <v>0.44750000000000001</v>
      </c>
      <c r="K2154" s="147">
        <f t="shared" si="33"/>
        <v>14.061124999999999</v>
      </c>
    </row>
    <row r="2155" spans="1:11" ht="15.75">
      <c r="A2155" s="141"/>
      <c r="B2155" s="142"/>
      <c r="C2155" s="141"/>
      <c r="D2155" s="141" t="s">
        <v>4561</v>
      </c>
      <c r="E2155" s="141"/>
      <c r="F2155" s="141"/>
      <c r="G2155" s="141" t="s">
        <v>4562</v>
      </c>
      <c r="H2155" s="144">
        <v>648018121128</v>
      </c>
      <c r="I2155" s="145">
        <v>40.950000000000003</v>
      </c>
      <c r="J2155" s="146">
        <v>0.44750000000000001</v>
      </c>
      <c r="K2155" s="147">
        <f t="shared" si="33"/>
        <v>22.624875000000003</v>
      </c>
    </row>
    <row r="2156" spans="1:11" ht="15.75">
      <c r="A2156" s="141"/>
      <c r="B2156" s="142"/>
      <c r="C2156" s="141"/>
      <c r="D2156" s="141" t="s">
        <v>4563</v>
      </c>
      <c r="E2156" s="141"/>
      <c r="F2156" s="141"/>
      <c r="G2156" s="141" t="s">
        <v>4564</v>
      </c>
      <c r="H2156" s="144">
        <v>648018149597</v>
      </c>
      <c r="I2156" s="145">
        <v>40.950000000000003</v>
      </c>
      <c r="J2156" s="146">
        <v>0.44750000000000001</v>
      </c>
      <c r="K2156" s="147">
        <f t="shared" si="33"/>
        <v>22.624875000000003</v>
      </c>
    </row>
    <row r="2157" spans="1:11" ht="15.75">
      <c r="A2157" s="141"/>
      <c r="B2157" s="142"/>
      <c r="C2157" s="141"/>
      <c r="D2157" s="141" t="s">
        <v>4565</v>
      </c>
      <c r="E2157" s="141"/>
      <c r="F2157" s="141"/>
      <c r="G2157" s="141" t="s">
        <v>4566</v>
      </c>
      <c r="H2157" s="144">
        <v>648018148880</v>
      </c>
      <c r="I2157" s="145">
        <v>50.95</v>
      </c>
      <c r="J2157" s="146">
        <v>0.44750000000000001</v>
      </c>
      <c r="K2157" s="147">
        <f t="shared" si="33"/>
        <v>28.149875000000002</v>
      </c>
    </row>
    <row r="2158" spans="1:11" ht="15.75">
      <c r="A2158" s="141"/>
      <c r="B2158" s="142"/>
      <c r="C2158" s="141"/>
      <c r="D2158" s="141" t="s">
        <v>4567</v>
      </c>
      <c r="E2158" s="141"/>
      <c r="F2158" s="141"/>
      <c r="G2158" s="141" t="s">
        <v>4568</v>
      </c>
      <c r="H2158" s="144">
        <v>648018148897</v>
      </c>
      <c r="I2158" s="145">
        <v>50.95</v>
      </c>
      <c r="J2158" s="146">
        <v>0.44750000000000001</v>
      </c>
      <c r="K2158" s="147">
        <f t="shared" si="33"/>
        <v>28.149875000000002</v>
      </c>
    </row>
    <row r="2159" spans="1:11" ht="15.75">
      <c r="A2159" s="141"/>
      <c r="B2159" s="142"/>
      <c r="C2159" s="141"/>
      <c r="D2159" s="141" t="s">
        <v>4569</v>
      </c>
      <c r="E2159" s="141"/>
      <c r="F2159" s="141"/>
      <c r="G2159" s="141" t="s">
        <v>4570</v>
      </c>
      <c r="H2159" s="144">
        <v>648018195730</v>
      </c>
      <c r="I2159" s="145">
        <v>40.950000000000003</v>
      </c>
      <c r="J2159" s="146">
        <v>0.44750000000000001</v>
      </c>
      <c r="K2159" s="147">
        <f t="shared" si="33"/>
        <v>22.624875000000003</v>
      </c>
    </row>
    <row r="2160" spans="1:11" ht="15.75">
      <c r="A2160" s="141"/>
      <c r="B2160" s="142"/>
      <c r="C2160" s="141"/>
      <c r="D2160" s="141" t="s">
        <v>4571</v>
      </c>
      <c r="E2160" s="141"/>
      <c r="F2160" s="141"/>
      <c r="G2160" s="141" t="s">
        <v>4572</v>
      </c>
      <c r="H2160" s="144">
        <v>648018195754</v>
      </c>
      <c r="I2160" s="145">
        <v>50.95</v>
      </c>
      <c r="J2160" s="146">
        <v>0.44750000000000001</v>
      </c>
      <c r="K2160" s="147">
        <f t="shared" si="33"/>
        <v>28.149875000000002</v>
      </c>
    </row>
    <row r="2161" spans="1:11" ht="15.75">
      <c r="A2161" s="141"/>
      <c r="B2161" s="142"/>
      <c r="C2161" s="141"/>
      <c r="D2161" s="141" t="s">
        <v>4573</v>
      </c>
      <c r="E2161" s="141"/>
      <c r="F2161" s="141"/>
      <c r="G2161" s="141" t="s">
        <v>4574</v>
      </c>
      <c r="H2161" s="144">
        <v>648018004650</v>
      </c>
      <c r="I2161" s="145">
        <v>22.45</v>
      </c>
      <c r="J2161" s="146">
        <v>0.44750000000000001</v>
      </c>
      <c r="K2161" s="147">
        <f t="shared" si="33"/>
        <v>12.403625</v>
      </c>
    </row>
    <row r="2162" spans="1:11" ht="15.75">
      <c r="A2162" s="141"/>
      <c r="B2162" s="142"/>
      <c r="C2162" s="141"/>
      <c r="D2162" s="141" t="s">
        <v>4575</v>
      </c>
      <c r="E2162" s="141"/>
      <c r="F2162" s="141"/>
      <c r="G2162" s="141" t="s">
        <v>4576</v>
      </c>
      <c r="H2162" s="144">
        <v>648018009976</v>
      </c>
      <c r="I2162" s="145">
        <v>11.45</v>
      </c>
      <c r="J2162" s="146">
        <v>0.44750000000000001</v>
      </c>
      <c r="K2162" s="147">
        <f t="shared" si="33"/>
        <v>6.3261249999999993</v>
      </c>
    </row>
    <row r="2163" spans="1:11" ht="15.75">
      <c r="A2163" s="141"/>
      <c r="B2163" s="142"/>
      <c r="C2163" s="141"/>
      <c r="D2163" s="141" t="s">
        <v>4577</v>
      </c>
      <c r="E2163" s="141"/>
      <c r="F2163" s="141"/>
      <c r="G2163" s="141" t="s">
        <v>4578</v>
      </c>
      <c r="H2163" s="144">
        <v>648018033254</v>
      </c>
      <c r="I2163" s="145">
        <v>45.95</v>
      </c>
      <c r="J2163" s="146">
        <v>0.44750000000000001</v>
      </c>
      <c r="K2163" s="147">
        <f t="shared" si="33"/>
        <v>25.387375000000002</v>
      </c>
    </row>
    <row r="2164" spans="1:11" ht="15.75">
      <c r="A2164" s="141"/>
      <c r="B2164" s="142"/>
      <c r="C2164" s="141"/>
      <c r="D2164" s="141" t="s">
        <v>4579</v>
      </c>
      <c r="E2164" s="141"/>
      <c r="F2164" s="141"/>
      <c r="G2164" s="141" t="s">
        <v>4580</v>
      </c>
      <c r="H2164" s="144">
        <v>648018036026</v>
      </c>
      <c r="I2164" s="145">
        <v>35.950000000000003</v>
      </c>
      <c r="J2164" s="146">
        <v>0.44750000000000001</v>
      </c>
      <c r="K2164" s="147">
        <f t="shared" si="33"/>
        <v>19.862375</v>
      </c>
    </row>
    <row r="2165" spans="1:11" ht="15.75">
      <c r="A2165" s="141"/>
      <c r="B2165" s="142"/>
      <c r="C2165" s="141"/>
      <c r="D2165" s="141" t="s">
        <v>4581</v>
      </c>
      <c r="E2165" s="141"/>
      <c r="F2165" s="141"/>
      <c r="G2165" s="141" t="s">
        <v>4582</v>
      </c>
      <c r="H2165" s="144">
        <v>648018045400</v>
      </c>
      <c r="I2165" s="145">
        <v>48.95</v>
      </c>
      <c r="J2165" s="146">
        <v>0.44750000000000001</v>
      </c>
      <c r="K2165" s="147">
        <f t="shared" si="33"/>
        <v>27.044875000000001</v>
      </c>
    </row>
    <row r="2166" spans="1:11" ht="15.75">
      <c r="A2166" s="141"/>
      <c r="B2166" s="142"/>
      <c r="C2166" s="141"/>
      <c r="D2166" s="141" t="s">
        <v>4583</v>
      </c>
      <c r="E2166" s="141"/>
      <c r="F2166" s="141"/>
      <c r="G2166" s="141" t="s">
        <v>4584</v>
      </c>
      <c r="H2166" s="144">
        <v>648018127502</v>
      </c>
      <c r="I2166" s="145">
        <v>40.950000000000003</v>
      </c>
      <c r="J2166" s="146">
        <v>0.44750000000000001</v>
      </c>
      <c r="K2166" s="147">
        <f t="shared" si="33"/>
        <v>22.624875000000003</v>
      </c>
    </row>
    <row r="2167" spans="1:11" ht="15.75">
      <c r="A2167" s="141"/>
      <c r="B2167" s="142"/>
      <c r="C2167" s="141"/>
      <c r="D2167" s="141" t="s">
        <v>4585</v>
      </c>
      <c r="E2167" s="141"/>
      <c r="F2167" s="141"/>
      <c r="G2167" s="141" t="s">
        <v>4586</v>
      </c>
      <c r="H2167" s="144">
        <v>648018127519</v>
      </c>
      <c r="I2167" s="145">
        <v>40.950000000000003</v>
      </c>
      <c r="J2167" s="146">
        <v>0.44750000000000001</v>
      </c>
      <c r="K2167" s="147">
        <f t="shared" si="33"/>
        <v>22.624875000000003</v>
      </c>
    </row>
    <row r="2168" spans="1:11" ht="15.75">
      <c r="A2168" s="141"/>
      <c r="B2168" s="142"/>
      <c r="C2168" s="141"/>
      <c r="D2168" s="132"/>
      <c r="E2168" s="132"/>
      <c r="F2168" s="132"/>
      <c r="G2168" s="132"/>
      <c r="H2168" s="133"/>
      <c r="I2168" s="172"/>
      <c r="J2168" s="173"/>
      <c r="K2168" s="147"/>
    </row>
    <row r="2169" spans="1:11" ht="15.75">
      <c r="A2169" s="141"/>
      <c r="B2169" s="142"/>
      <c r="C2169" s="141"/>
      <c r="D2169" s="141" t="s">
        <v>4587</v>
      </c>
      <c r="E2169" s="141"/>
      <c r="F2169" s="141"/>
      <c r="G2169" s="141" t="s">
        <v>4588</v>
      </c>
      <c r="H2169" s="144">
        <v>604544623840</v>
      </c>
      <c r="I2169" s="145">
        <v>17.95</v>
      </c>
      <c r="J2169" s="146">
        <v>0.44750000000000001</v>
      </c>
      <c r="K2169" s="147">
        <f t="shared" si="33"/>
        <v>9.9173749999999998</v>
      </c>
    </row>
    <row r="2170" spans="1:11" ht="15.75">
      <c r="A2170" s="141"/>
      <c r="B2170" s="142"/>
      <c r="C2170" s="141"/>
      <c r="D2170" s="141" t="s">
        <v>4589</v>
      </c>
      <c r="E2170" s="141"/>
      <c r="F2170" s="141"/>
      <c r="G2170" s="141" t="s">
        <v>4590</v>
      </c>
      <c r="H2170" s="144">
        <v>604544623857</v>
      </c>
      <c r="I2170" s="145">
        <v>17.95</v>
      </c>
      <c r="J2170" s="146">
        <v>0.44750000000000001</v>
      </c>
      <c r="K2170" s="147">
        <f t="shared" si="33"/>
        <v>9.9173749999999998</v>
      </c>
    </row>
    <row r="2171" spans="1:11" ht="15.75">
      <c r="A2171" s="141"/>
      <c r="B2171" s="142"/>
      <c r="C2171" s="141"/>
      <c r="D2171" s="141" t="s">
        <v>4591</v>
      </c>
      <c r="E2171" s="141"/>
      <c r="F2171" s="141"/>
      <c r="G2171" s="141" t="s">
        <v>4592</v>
      </c>
      <c r="H2171" s="144">
        <v>604544623864</v>
      </c>
      <c r="I2171" s="145">
        <v>17.95</v>
      </c>
      <c r="J2171" s="146">
        <v>0.44750000000000001</v>
      </c>
      <c r="K2171" s="147">
        <f t="shared" si="33"/>
        <v>9.9173749999999998</v>
      </c>
    </row>
    <row r="2172" spans="1:11" ht="15.75">
      <c r="A2172" s="141"/>
      <c r="B2172" s="142"/>
      <c r="C2172" s="141"/>
      <c r="D2172" s="141" t="s">
        <v>4593</v>
      </c>
      <c r="E2172" s="141"/>
      <c r="F2172" s="141"/>
      <c r="G2172" s="141" t="s">
        <v>4594</v>
      </c>
      <c r="H2172" s="144">
        <v>604544623871</v>
      </c>
      <c r="I2172" s="145">
        <v>17.95</v>
      </c>
      <c r="J2172" s="146">
        <v>0.44750000000000001</v>
      </c>
      <c r="K2172" s="147">
        <f t="shared" si="33"/>
        <v>9.9173749999999998</v>
      </c>
    </row>
    <row r="2173" spans="1:11" ht="15.75">
      <c r="A2173" s="141"/>
      <c r="B2173" s="142"/>
      <c r="C2173" s="141"/>
      <c r="D2173" s="136"/>
      <c r="E2173" s="136"/>
      <c r="F2173" s="136"/>
      <c r="G2173" s="136"/>
      <c r="H2173" s="137"/>
      <c r="I2173" s="159"/>
      <c r="J2173" s="160"/>
      <c r="K2173" s="147"/>
    </row>
    <row r="2174" spans="1:11" ht="15.75">
      <c r="A2174" s="141"/>
      <c r="B2174" s="142"/>
      <c r="C2174" s="141"/>
      <c r="D2174" s="141" t="s">
        <v>4595</v>
      </c>
      <c r="E2174" s="141"/>
      <c r="F2174" s="141"/>
      <c r="G2174" s="141" t="s">
        <v>4596</v>
      </c>
      <c r="H2174" s="144">
        <v>648018101502</v>
      </c>
      <c r="I2174" s="145">
        <v>40.950000000000003</v>
      </c>
      <c r="J2174" s="146">
        <v>0.44750000000000001</v>
      </c>
      <c r="K2174" s="147">
        <f t="shared" si="33"/>
        <v>22.624875000000003</v>
      </c>
    </row>
    <row r="2175" spans="1:11" ht="15.75">
      <c r="A2175" s="141"/>
      <c r="B2175" s="142"/>
      <c r="C2175" s="141"/>
      <c r="D2175" s="141" t="s">
        <v>4597</v>
      </c>
      <c r="E2175" s="141"/>
      <c r="F2175" s="141"/>
      <c r="G2175" s="141" t="s">
        <v>4598</v>
      </c>
      <c r="H2175" s="144">
        <v>852125180033</v>
      </c>
      <c r="I2175" s="145">
        <v>13.45</v>
      </c>
      <c r="J2175" s="146">
        <v>0.44750000000000001</v>
      </c>
      <c r="K2175" s="147">
        <f t="shared" si="33"/>
        <v>7.4311249999999998</v>
      </c>
    </row>
    <row r="2176" spans="1:11" ht="15.75">
      <c r="A2176" s="141"/>
      <c r="B2176" s="142"/>
      <c r="C2176" s="141"/>
      <c r="D2176" s="141" t="s">
        <v>4599</v>
      </c>
      <c r="E2176" s="141"/>
      <c r="F2176" s="141"/>
      <c r="G2176" s="141" t="s">
        <v>4600</v>
      </c>
      <c r="H2176" s="144">
        <v>852125180040</v>
      </c>
      <c r="I2176" s="145">
        <v>13.45</v>
      </c>
      <c r="J2176" s="146">
        <v>0.44750000000000001</v>
      </c>
      <c r="K2176" s="147">
        <f t="shared" si="33"/>
        <v>7.4311249999999998</v>
      </c>
    </row>
    <row r="2177" spans="1:11" ht="15.75">
      <c r="A2177" s="141"/>
      <c r="B2177" s="142"/>
      <c r="C2177" s="141"/>
      <c r="D2177" s="141" t="s">
        <v>4601</v>
      </c>
      <c r="E2177" s="141"/>
      <c r="F2177" s="141"/>
      <c r="G2177" s="141" t="s">
        <v>4602</v>
      </c>
      <c r="H2177" s="144">
        <v>648018104237</v>
      </c>
      <c r="I2177" s="145">
        <v>30.45</v>
      </c>
      <c r="J2177" s="146">
        <v>0.44750000000000001</v>
      </c>
      <c r="K2177" s="147">
        <f t="shared" si="33"/>
        <v>16.823625</v>
      </c>
    </row>
    <row r="2178" spans="1:11" ht="15.75">
      <c r="A2178" s="141"/>
      <c r="B2178" s="142"/>
      <c r="C2178" s="141"/>
      <c r="D2178" s="141" t="s">
        <v>4603</v>
      </c>
      <c r="E2178" s="141"/>
      <c r="F2178" s="141"/>
      <c r="G2178" s="141" t="s">
        <v>4604</v>
      </c>
      <c r="H2178" s="144">
        <v>648018127595</v>
      </c>
      <c r="I2178" s="145">
        <v>17.45</v>
      </c>
      <c r="J2178" s="146">
        <v>0.44750000000000001</v>
      </c>
      <c r="K2178" s="147">
        <f t="shared" si="33"/>
        <v>9.6411249999999988</v>
      </c>
    </row>
    <row r="2179" spans="1:11" ht="15.75">
      <c r="A2179" s="141"/>
      <c r="B2179" s="142"/>
      <c r="C2179" s="141"/>
      <c r="D2179" s="161"/>
      <c r="E2179" s="168"/>
      <c r="F2179" s="168"/>
      <c r="G2179" s="168"/>
      <c r="H2179" s="169"/>
      <c r="I2179" s="170"/>
      <c r="J2179" s="171"/>
      <c r="K2179" s="147"/>
    </row>
    <row r="2180" spans="1:11" ht="15.75">
      <c r="A2180" s="141"/>
      <c r="B2180" s="142"/>
      <c r="C2180" s="141"/>
      <c r="D2180" s="136"/>
      <c r="E2180" s="136"/>
      <c r="F2180" s="136"/>
      <c r="G2180" s="136"/>
      <c r="H2180" s="137"/>
      <c r="I2180" s="159"/>
      <c r="J2180" s="160"/>
      <c r="K2180" s="147"/>
    </row>
    <row r="2181" spans="1:11" ht="15.75">
      <c r="A2181" s="141"/>
      <c r="B2181" s="142"/>
      <c r="C2181" s="141"/>
      <c r="D2181" s="141" t="s">
        <v>4605</v>
      </c>
      <c r="E2181" s="141"/>
      <c r="F2181" s="148" t="s">
        <v>651</v>
      </c>
      <c r="G2181" s="141" t="s">
        <v>4606</v>
      </c>
      <c r="H2181" s="144">
        <v>648018117411</v>
      </c>
      <c r="I2181" s="145">
        <v>50.95</v>
      </c>
      <c r="J2181" s="146">
        <v>0.44750000000000001</v>
      </c>
      <c r="K2181" s="147">
        <f t="shared" si="33"/>
        <v>28.149875000000002</v>
      </c>
    </row>
    <row r="2182" spans="1:11" ht="15.75">
      <c r="A2182" s="141"/>
      <c r="B2182" s="142"/>
      <c r="C2182" s="141"/>
      <c r="D2182" s="141" t="s">
        <v>4607</v>
      </c>
      <c r="E2182" s="141"/>
      <c r="F2182" s="148" t="s">
        <v>651</v>
      </c>
      <c r="G2182" s="141" t="s">
        <v>4608</v>
      </c>
      <c r="H2182" s="144">
        <v>648018117428</v>
      </c>
      <c r="I2182" s="145">
        <v>50.95</v>
      </c>
      <c r="J2182" s="146">
        <v>0.44750000000000001</v>
      </c>
      <c r="K2182" s="147">
        <f t="shared" si="33"/>
        <v>28.149875000000002</v>
      </c>
    </row>
    <row r="2183" spans="1:11" ht="15.75">
      <c r="A2183" s="141"/>
      <c r="B2183" s="142"/>
      <c r="C2183" s="141"/>
      <c r="D2183" s="141" t="s">
        <v>4609</v>
      </c>
      <c r="E2183" s="141"/>
      <c r="F2183" s="148" t="s">
        <v>651</v>
      </c>
      <c r="G2183" s="141" t="s">
        <v>4610</v>
      </c>
      <c r="H2183" s="144">
        <v>648018170355</v>
      </c>
      <c r="I2183" s="145">
        <v>50.95</v>
      </c>
      <c r="J2183" s="146">
        <v>0.44750000000000001</v>
      </c>
      <c r="K2183" s="147">
        <f t="shared" si="33"/>
        <v>28.149875000000002</v>
      </c>
    </row>
    <row r="2184" spans="1:11" ht="15.75">
      <c r="A2184" s="141"/>
      <c r="B2184" s="141"/>
      <c r="C2184" s="141"/>
      <c r="D2184" s="141" t="s">
        <v>4611</v>
      </c>
      <c r="E2184" s="141"/>
      <c r="F2184" s="148" t="s">
        <v>651</v>
      </c>
      <c r="G2184" s="141" t="s">
        <v>4612</v>
      </c>
      <c r="H2184" s="144">
        <v>648018170386</v>
      </c>
      <c r="I2184" s="145">
        <v>50.95</v>
      </c>
      <c r="J2184" s="146">
        <v>0.44750000000000001</v>
      </c>
      <c r="K2184" s="147">
        <f t="shared" si="33"/>
        <v>28.149875000000002</v>
      </c>
    </row>
    <row r="2185" spans="1:11" ht="15.75">
      <c r="A2185" s="141"/>
      <c r="B2185" s="141"/>
      <c r="C2185" s="141"/>
      <c r="D2185" s="141" t="s">
        <v>4613</v>
      </c>
      <c r="E2185" s="141"/>
      <c r="F2185" s="148" t="s">
        <v>651</v>
      </c>
      <c r="G2185" s="141" t="s">
        <v>4614</v>
      </c>
      <c r="H2185" s="144">
        <v>648018170362</v>
      </c>
      <c r="I2185" s="145">
        <v>50.95</v>
      </c>
      <c r="J2185" s="146">
        <v>0.44750000000000001</v>
      </c>
      <c r="K2185" s="147">
        <f t="shared" si="33"/>
        <v>28.149875000000002</v>
      </c>
    </row>
    <row r="2186" spans="1:11" ht="15.75">
      <c r="A2186" s="141"/>
      <c r="B2186" s="141"/>
      <c r="C2186" s="141"/>
      <c r="D2186" s="141" t="s">
        <v>4615</v>
      </c>
      <c r="E2186" s="141"/>
      <c r="F2186" s="141"/>
      <c r="G2186" s="141" t="s">
        <v>4616</v>
      </c>
      <c r="H2186" s="144">
        <v>648018117572</v>
      </c>
      <c r="I2186" s="145">
        <v>255.95</v>
      </c>
      <c r="J2186" s="146">
        <v>0.44750000000000001</v>
      </c>
      <c r="K2186" s="147">
        <f t="shared" si="33"/>
        <v>141.412375</v>
      </c>
    </row>
    <row r="2187" spans="1:11" ht="15.75">
      <c r="A2187" s="141"/>
      <c r="B2187" s="141"/>
      <c r="C2187" s="141"/>
      <c r="D2187" s="141" t="s">
        <v>4617</v>
      </c>
      <c r="E2187" s="141"/>
      <c r="F2187" s="148" t="s">
        <v>651</v>
      </c>
      <c r="G2187" s="141" t="s">
        <v>4618</v>
      </c>
      <c r="H2187" s="144">
        <v>648018117589</v>
      </c>
      <c r="I2187" s="145">
        <v>255.95</v>
      </c>
      <c r="J2187" s="146">
        <v>0.44750000000000001</v>
      </c>
      <c r="K2187" s="147">
        <f t="shared" si="33"/>
        <v>141.412375</v>
      </c>
    </row>
    <row r="2188" spans="1:11" ht="15.75">
      <c r="A2188" s="141"/>
      <c r="B2188" s="141"/>
      <c r="C2188" s="141"/>
      <c r="D2188" s="141" t="s">
        <v>4619</v>
      </c>
      <c r="E2188" s="141"/>
      <c r="F2188" s="148" t="s">
        <v>651</v>
      </c>
      <c r="G2188" s="141" t="s">
        <v>4620</v>
      </c>
      <c r="H2188" s="144">
        <v>648018117596</v>
      </c>
      <c r="I2188" s="145">
        <v>255.95</v>
      </c>
      <c r="J2188" s="146">
        <v>0.44750000000000001</v>
      </c>
      <c r="K2188" s="147">
        <f t="shared" si="33"/>
        <v>141.412375</v>
      </c>
    </row>
    <row r="2189" spans="1:11" ht="15.75">
      <c r="A2189" s="141"/>
      <c r="B2189" s="141"/>
      <c r="C2189" s="141"/>
      <c r="D2189" s="141" t="s">
        <v>4621</v>
      </c>
      <c r="E2189" s="141"/>
      <c r="F2189" s="148" t="s">
        <v>651</v>
      </c>
      <c r="G2189" s="141" t="s">
        <v>4622</v>
      </c>
      <c r="H2189" s="144">
        <v>648018117602</v>
      </c>
      <c r="I2189" s="145">
        <v>255.95</v>
      </c>
      <c r="J2189" s="146">
        <v>0.44750000000000001</v>
      </c>
      <c r="K2189" s="147">
        <f t="shared" si="33"/>
        <v>141.412375</v>
      </c>
    </row>
    <row r="2190" spans="1:11" ht="15.75">
      <c r="A2190" s="141"/>
      <c r="B2190" s="141"/>
      <c r="C2190" s="141"/>
      <c r="D2190" s="141" t="s">
        <v>4623</v>
      </c>
      <c r="E2190" s="141"/>
      <c r="F2190" s="148" t="s">
        <v>651</v>
      </c>
      <c r="G2190" s="141" t="s">
        <v>4624</v>
      </c>
      <c r="H2190" s="144">
        <v>648018117619</v>
      </c>
      <c r="I2190" s="145">
        <v>91.95</v>
      </c>
      <c r="J2190" s="146">
        <v>0.44750000000000001</v>
      </c>
      <c r="K2190" s="147">
        <f t="shared" si="33"/>
        <v>50.802374999999998</v>
      </c>
    </row>
    <row r="2191" spans="1:11" ht="15.75">
      <c r="A2191" s="141"/>
      <c r="B2191" s="141"/>
      <c r="C2191" s="141"/>
      <c r="D2191" s="141" t="s">
        <v>4625</v>
      </c>
      <c r="E2191" s="141"/>
      <c r="F2191" s="148" t="s">
        <v>651</v>
      </c>
      <c r="G2191" s="141" t="s">
        <v>4626</v>
      </c>
      <c r="H2191" s="144">
        <v>648018130403</v>
      </c>
      <c r="I2191" s="145">
        <v>91.95</v>
      </c>
      <c r="J2191" s="146">
        <v>0.44750000000000001</v>
      </c>
      <c r="K2191" s="147">
        <f t="shared" si="33"/>
        <v>50.802374999999998</v>
      </c>
    </row>
    <row r="2192" spans="1:11" ht="15.75">
      <c r="A2192" s="141"/>
      <c r="B2192" s="141"/>
      <c r="C2192" s="141"/>
      <c r="D2192" s="141" t="s">
        <v>4627</v>
      </c>
      <c r="E2192" s="141"/>
      <c r="F2192" s="148" t="s">
        <v>651</v>
      </c>
      <c r="G2192" s="141" t="s">
        <v>4628</v>
      </c>
      <c r="H2192" s="144">
        <v>648018127588</v>
      </c>
      <c r="I2192" s="145">
        <v>50.95</v>
      </c>
      <c r="J2192" s="146">
        <v>0.44750000000000001</v>
      </c>
      <c r="K2192" s="147">
        <f t="shared" si="33"/>
        <v>28.149875000000002</v>
      </c>
    </row>
    <row r="2193" spans="1:11" ht="15.75">
      <c r="A2193" s="141"/>
      <c r="B2193" s="141"/>
      <c r="C2193" s="141"/>
      <c r="D2193" s="141" t="s">
        <v>4629</v>
      </c>
      <c r="E2193" s="141"/>
      <c r="F2193" s="141"/>
      <c r="G2193" s="141" t="s">
        <v>4630</v>
      </c>
      <c r="H2193" s="144">
        <v>604544623765</v>
      </c>
      <c r="I2193" s="145">
        <v>59.95</v>
      </c>
      <c r="J2193" s="146">
        <v>0.44750000000000001</v>
      </c>
      <c r="K2193" s="147">
        <f t="shared" si="33"/>
        <v>33.122375000000005</v>
      </c>
    </row>
    <row r="2194" spans="1:11" ht="15.75">
      <c r="A2194" s="141"/>
      <c r="B2194" s="141"/>
      <c r="C2194" s="141"/>
      <c r="D2194" s="141" t="s">
        <v>4631</v>
      </c>
      <c r="E2194" s="141"/>
      <c r="F2194" s="141"/>
      <c r="G2194" s="141" t="s">
        <v>4632</v>
      </c>
      <c r="H2194" s="144">
        <v>604544623772</v>
      </c>
      <c r="I2194" s="145">
        <v>59.95</v>
      </c>
      <c r="J2194" s="146">
        <v>0.44750000000000001</v>
      </c>
      <c r="K2194" s="147">
        <f t="shared" si="33"/>
        <v>33.122375000000005</v>
      </c>
    </row>
    <row r="2195" spans="1:11" ht="15.75">
      <c r="A2195" s="141"/>
      <c r="B2195" s="141"/>
      <c r="C2195" s="141"/>
      <c r="D2195" s="141" t="s">
        <v>4633</v>
      </c>
      <c r="E2195" s="141"/>
      <c r="F2195" s="141"/>
      <c r="G2195" s="141" t="s">
        <v>4634</v>
      </c>
      <c r="H2195" s="144">
        <v>604544623789</v>
      </c>
      <c r="I2195" s="145">
        <v>59.95</v>
      </c>
      <c r="J2195" s="146">
        <v>0.44750000000000001</v>
      </c>
      <c r="K2195" s="147">
        <f t="shared" si="33"/>
        <v>33.122375000000005</v>
      </c>
    </row>
    <row r="2196" spans="1:11" ht="15.75">
      <c r="A2196" s="141"/>
      <c r="B2196" s="141"/>
      <c r="C2196" s="141"/>
      <c r="D2196" s="141" t="s">
        <v>4635</v>
      </c>
      <c r="E2196" s="141"/>
      <c r="F2196" s="141"/>
      <c r="G2196" s="141" t="s">
        <v>4636</v>
      </c>
      <c r="H2196" s="144">
        <v>604544623796</v>
      </c>
      <c r="I2196" s="145">
        <v>59.95</v>
      </c>
      <c r="J2196" s="146">
        <v>0.44750000000000001</v>
      </c>
      <c r="K2196" s="147">
        <f t="shared" si="33"/>
        <v>33.122375000000005</v>
      </c>
    </row>
    <row r="2197" spans="1:11" ht="15.75">
      <c r="A2197" s="141"/>
      <c r="B2197" s="141"/>
      <c r="C2197" s="141"/>
      <c r="D2197" s="141" t="s">
        <v>4637</v>
      </c>
      <c r="E2197" s="141"/>
      <c r="F2197" s="141"/>
      <c r="G2197" s="141" t="s">
        <v>4638</v>
      </c>
      <c r="H2197" s="144">
        <v>604544623802</v>
      </c>
      <c r="I2197" s="145">
        <v>59.95</v>
      </c>
      <c r="J2197" s="146">
        <v>0.44750000000000001</v>
      </c>
      <c r="K2197" s="147">
        <f t="shared" si="33"/>
        <v>33.122375000000005</v>
      </c>
    </row>
    <row r="2198" spans="1:11" ht="15.75">
      <c r="A2198" s="141"/>
      <c r="B2198" s="141"/>
      <c r="C2198" s="141"/>
      <c r="D2198" s="141" t="s">
        <v>4639</v>
      </c>
      <c r="E2198" s="141"/>
      <c r="F2198" s="141"/>
      <c r="G2198" s="141" t="s">
        <v>4640</v>
      </c>
      <c r="H2198" s="144">
        <v>604544623819</v>
      </c>
      <c r="I2198" s="145">
        <v>59.95</v>
      </c>
      <c r="J2198" s="146">
        <v>0.44750000000000001</v>
      </c>
      <c r="K2198" s="147">
        <f t="shared" si="33"/>
        <v>33.122375000000005</v>
      </c>
    </row>
    <row r="2199" spans="1:11" ht="15.75">
      <c r="A2199" s="141"/>
      <c r="B2199" s="141"/>
      <c r="C2199" s="141"/>
      <c r="D2199" s="143" t="s">
        <v>4641</v>
      </c>
      <c r="E2199" s="141"/>
      <c r="F2199" s="141"/>
      <c r="G2199" s="141" t="s">
        <v>4642</v>
      </c>
      <c r="H2199" s="144">
        <v>604544623826</v>
      </c>
      <c r="I2199" s="145">
        <v>59.95</v>
      </c>
      <c r="J2199" s="146">
        <v>0.44750000000000001</v>
      </c>
      <c r="K2199" s="147">
        <f t="shared" si="33"/>
        <v>33.122375000000005</v>
      </c>
    </row>
    <row r="2200" spans="1:11" ht="15.75">
      <c r="A2200" s="141"/>
      <c r="B2200" s="141"/>
      <c r="C2200" s="141"/>
      <c r="D2200" s="143" t="s">
        <v>4643</v>
      </c>
      <c r="E2200" s="141"/>
      <c r="F2200" s="141"/>
      <c r="G2200" s="141" t="s">
        <v>4644</v>
      </c>
      <c r="H2200" s="144">
        <v>604544623833</v>
      </c>
      <c r="I2200" s="145">
        <v>59.95</v>
      </c>
      <c r="J2200" s="146">
        <v>0.44750000000000001</v>
      </c>
      <c r="K2200" s="147">
        <f t="shared" si="33"/>
        <v>33.122375000000005</v>
      </c>
    </row>
    <row r="2201" spans="1:11" ht="15.75">
      <c r="A2201" s="141"/>
      <c r="B2201" s="142"/>
      <c r="C2201" s="141"/>
      <c r="D2201" s="136"/>
      <c r="E2201" s="136"/>
      <c r="F2201" s="136"/>
      <c r="G2201" s="136"/>
      <c r="H2201" s="137"/>
      <c r="I2201" s="159"/>
      <c r="J2201" s="160"/>
      <c r="K2201" s="147"/>
    </row>
    <row r="2202" spans="1:11" ht="15.75">
      <c r="A2202" s="141"/>
      <c r="B2202" s="142"/>
      <c r="C2202" s="141"/>
      <c r="D2202" s="141" t="s">
        <v>4645</v>
      </c>
      <c r="E2202" s="141"/>
      <c r="F2202" s="141"/>
      <c r="G2202" s="141" t="s">
        <v>4646</v>
      </c>
      <c r="H2202" s="144">
        <v>648018132902</v>
      </c>
      <c r="I2202" s="145">
        <v>61.45</v>
      </c>
      <c r="J2202" s="146">
        <v>0.44750000000000001</v>
      </c>
      <c r="K2202" s="147">
        <f t="shared" si="33"/>
        <v>33.951125000000005</v>
      </c>
    </row>
    <row r="2203" spans="1:11" ht="15.75">
      <c r="A2203" s="141"/>
      <c r="B2203" s="142"/>
      <c r="C2203" s="141"/>
      <c r="D2203" s="141" t="s">
        <v>4647</v>
      </c>
      <c r="E2203" s="141"/>
      <c r="F2203" s="141"/>
      <c r="G2203" s="141" t="s">
        <v>4648</v>
      </c>
      <c r="H2203" s="144">
        <v>648018101595</v>
      </c>
      <c r="I2203" s="145">
        <v>91.95</v>
      </c>
      <c r="J2203" s="146">
        <v>0.44750000000000001</v>
      </c>
      <c r="K2203" s="147">
        <f t="shared" si="33"/>
        <v>50.802374999999998</v>
      </c>
    </row>
    <row r="2204" spans="1:11" ht="15.75">
      <c r="A2204" s="141"/>
      <c r="B2204" s="142"/>
      <c r="C2204" s="141"/>
      <c r="D2204" s="141" t="s">
        <v>4649</v>
      </c>
      <c r="E2204" s="141"/>
      <c r="F2204" s="141"/>
      <c r="G2204" s="141" t="s">
        <v>4650</v>
      </c>
      <c r="H2204" s="144">
        <v>648018101601</v>
      </c>
      <c r="I2204" s="145">
        <v>91.95</v>
      </c>
      <c r="J2204" s="146">
        <v>0.44750000000000001</v>
      </c>
      <c r="K2204" s="147">
        <f t="shared" si="33"/>
        <v>50.802374999999998</v>
      </c>
    </row>
    <row r="2205" spans="1:11" ht="15.75">
      <c r="A2205" s="141"/>
      <c r="B2205" s="142"/>
      <c r="C2205" s="141"/>
      <c r="D2205" s="141" t="s">
        <v>4651</v>
      </c>
      <c r="E2205" s="141"/>
      <c r="F2205" s="141"/>
      <c r="G2205" s="141" t="s">
        <v>4652</v>
      </c>
      <c r="H2205" s="144">
        <v>648018101618</v>
      </c>
      <c r="I2205" s="145">
        <v>91.95</v>
      </c>
      <c r="J2205" s="146">
        <v>0.44750000000000001</v>
      </c>
      <c r="K2205" s="147">
        <f t="shared" si="33"/>
        <v>50.802374999999998</v>
      </c>
    </row>
    <row r="2206" spans="1:11" ht="15.75">
      <c r="A2206" s="141"/>
      <c r="B2206" s="142"/>
      <c r="C2206" s="141"/>
      <c r="D2206" s="141" t="s">
        <v>4653</v>
      </c>
      <c r="E2206" s="141"/>
      <c r="F2206" s="148" t="s">
        <v>651</v>
      </c>
      <c r="G2206" s="141" t="s">
        <v>4654</v>
      </c>
      <c r="H2206" s="144">
        <v>648018101625</v>
      </c>
      <c r="I2206" s="145">
        <v>91.95</v>
      </c>
      <c r="J2206" s="146">
        <v>0.44750000000000001</v>
      </c>
      <c r="K2206" s="147">
        <f t="shared" si="33"/>
        <v>50.802374999999998</v>
      </c>
    </row>
    <row r="2207" spans="1:11" ht="15.75">
      <c r="A2207" s="141"/>
      <c r="B2207" s="142"/>
      <c r="C2207" s="141"/>
      <c r="D2207" s="141" t="s">
        <v>4655</v>
      </c>
      <c r="E2207" s="141"/>
      <c r="F2207" s="141"/>
      <c r="G2207" s="141" t="s">
        <v>4656</v>
      </c>
      <c r="H2207" s="144">
        <v>648018101649</v>
      </c>
      <c r="I2207" s="145">
        <v>127.95</v>
      </c>
      <c r="J2207" s="146">
        <v>0.44750000000000001</v>
      </c>
      <c r="K2207" s="147">
        <f t="shared" si="33"/>
        <v>70.692374999999998</v>
      </c>
    </row>
    <row r="2208" spans="1:11" ht="15.75">
      <c r="A2208" s="141"/>
      <c r="B2208" s="142"/>
      <c r="C2208" s="141"/>
      <c r="D2208" s="141" t="s">
        <v>4657</v>
      </c>
      <c r="E2208" s="141"/>
      <c r="F2208" s="141"/>
      <c r="G2208" s="141" t="s">
        <v>4658</v>
      </c>
      <c r="H2208" s="144">
        <v>648018101526</v>
      </c>
      <c r="I2208" s="145">
        <v>71.45</v>
      </c>
      <c r="J2208" s="146">
        <v>0.44750000000000001</v>
      </c>
      <c r="K2208" s="147">
        <f t="shared" si="33"/>
        <v>39.476124999999996</v>
      </c>
    </row>
    <row r="2209" spans="1:11" ht="15.75">
      <c r="A2209" s="141"/>
      <c r="B2209" s="142"/>
      <c r="C2209" s="141"/>
      <c r="D2209" s="141" t="s">
        <v>4659</v>
      </c>
      <c r="E2209" s="141"/>
      <c r="F2209" s="141"/>
      <c r="G2209" s="141" t="s">
        <v>4660</v>
      </c>
      <c r="H2209" s="144">
        <v>648018101533</v>
      </c>
      <c r="I2209" s="145">
        <v>71.45</v>
      </c>
      <c r="J2209" s="146">
        <v>0.44750000000000001</v>
      </c>
      <c r="K2209" s="147">
        <f t="shared" ref="K2209:K2272" si="34">I2209-(I2209*0.4475)</f>
        <v>39.476124999999996</v>
      </c>
    </row>
    <row r="2210" spans="1:11" ht="15.75">
      <c r="A2210" s="141"/>
      <c r="B2210" s="142"/>
      <c r="C2210" s="141"/>
      <c r="D2210" s="141" t="s">
        <v>4661</v>
      </c>
      <c r="E2210" s="141"/>
      <c r="F2210" s="141"/>
      <c r="G2210" s="141" t="s">
        <v>4662</v>
      </c>
      <c r="H2210" s="144">
        <v>648018157172</v>
      </c>
      <c r="I2210" s="145">
        <v>66.45</v>
      </c>
      <c r="J2210" s="146">
        <v>0.44750000000000001</v>
      </c>
      <c r="K2210" s="147">
        <f t="shared" si="34"/>
        <v>36.713625</v>
      </c>
    </row>
    <row r="2211" spans="1:11" ht="15.75">
      <c r="A2211" s="141"/>
      <c r="B2211" s="167"/>
      <c r="C2211" s="141"/>
      <c r="D2211" s="141" t="s">
        <v>4663</v>
      </c>
      <c r="E2211" s="141"/>
      <c r="F2211" s="141"/>
      <c r="G2211" s="141" t="s">
        <v>4664</v>
      </c>
      <c r="H2211" s="144">
        <v>604544617283</v>
      </c>
      <c r="I2211" s="145">
        <v>159.94999999999999</v>
      </c>
      <c r="J2211" s="146">
        <v>0.44750000000000001</v>
      </c>
      <c r="K2211" s="147">
        <f t="shared" si="34"/>
        <v>88.372374999999991</v>
      </c>
    </row>
    <row r="2212" spans="1:11" ht="15.75">
      <c r="A2212" s="141"/>
      <c r="B2212" s="167"/>
      <c r="C2212" s="141"/>
      <c r="D2212" s="141" t="s">
        <v>4665</v>
      </c>
      <c r="E2212" s="141"/>
      <c r="F2212" s="141"/>
      <c r="G2212" s="141" t="s">
        <v>4666</v>
      </c>
      <c r="H2212" s="144">
        <v>604544623734</v>
      </c>
      <c r="I2212" s="145">
        <v>159.94999999999999</v>
      </c>
      <c r="J2212" s="146">
        <v>0.44750000000000001</v>
      </c>
      <c r="K2212" s="147">
        <f t="shared" si="34"/>
        <v>88.372374999999991</v>
      </c>
    </row>
    <row r="2213" spans="1:11" ht="15.75">
      <c r="A2213" s="141"/>
      <c r="B2213" s="167"/>
      <c r="C2213" s="141"/>
      <c r="D2213" s="141" t="s">
        <v>4667</v>
      </c>
      <c r="E2213" s="141"/>
      <c r="F2213" s="141"/>
      <c r="G2213" s="141" t="s">
        <v>4668</v>
      </c>
      <c r="H2213" s="178" t="s">
        <v>4669</v>
      </c>
      <c r="I2213" s="145">
        <v>59.95</v>
      </c>
      <c r="J2213" s="146">
        <v>0.44750000000000001</v>
      </c>
      <c r="K2213" s="147">
        <f t="shared" si="34"/>
        <v>33.122375000000005</v>
      </c>
    </row>
    <row r="2214" spans="1:11" ht="15.75">
      <c r="A2214" s="141"/>
      <c r="B2214" s="167"/>
      <c r="C2214" s="141"/>
      <c r="D2214" s="141" t="s">
        <v>4670</v>
      </c>
      <c r="E2214" s="141"/>
      <c r="F2214" s="141"/>
      <c r="G2214" s="141" t="s">
        <v>4671</v>
      </c>
      <c r="H2214" s="178" t="s">
        <v>4672</v>
      </c>
      <c r="I2214" s="145">
        <v>59.95</v>
      </c>
      <c r="J2214" s="146">
        <v>0.44750000000000001</v>
      </c>
      <c r="K2214" s="147">
        <f t="shared" si="34"/>
        <v>33.122375000000005</v>
      </c>
    </row>
    <row r="2215" spans="1:11" ht="15.75">
      <c r="A2215" s="141"/>
      <c r="B2215" s="142"/>
      <c r="C2215" s="141"/>
      <c r="D2215" s="132"/>
      <c r="E2215" s="132"/>
      <c r="F2215" s="132"/>
      <c r="G2215" s="132"/>
      <c r="H2215" s="133"/>
      <c r="I2215" s="172"/>
      <c r="J2215" s="173"/>
      <c r="K2215" s="147"/>
    </row>
    <row r="2216" spans="1:11" ht="15.75">
      <c r="A2216" s="141"/>
      <c r="B2216" s="142"/>
      <c r="C2216" s="141"/>
      <c r="D2216" s="136"/>
      <c r="E2216" s="136"/>
      <c r="F2216" s="136"/>
      <c r="G2216" s="136"/>
      <c r="H2216" s="137"/>
      <c r="I2216" s="159"/>
      <c r="J2216" s="160"/>
      <c r="K2216" s="147"/>
    </row>
    <row r="2217" spans="1:11" ht="15.75">
      <c r="A2217" s="141"/>
      <c r="B2217" s="142"/>
      <c r="C2217" s="141"/>
      <c r="D2217" s="141" t="s">
        <v>4673</v>
      </c>
      <c r="E2217" s="141"/>
      <c r="F2217" s="141"/>
      <c r="G2217" s="141" t="s">
        <v>4674</v>
      </c>
      <c r="H2217" s="144">
        <v>648018046759</v>
      </c>
      <c r="I2217" s="145">
        <v>32.950000000000003</v>
      </c>
      <c r="J2217" s="146">
        <v>0.44750000000000001</v>
      </c>
      <c r="K2217" s="147">
        <f t="shared" si="34"/>
        <v>18.204875000000001</v>
      </c>
    </row>
    <row r="2218" spans="1:11" ht="15.75">
      <c r="A2218" s="141"/>
      <c r="B2218" s="142"/>
      <c r="C2218" s="141"/>
      <c r="D2218" s="136"/>
      <c r="E2218" s="136"/>
      <c r="F2218" s="136"/>
      <c r="G2218" s="136"/>
      <c r="H2218" s="137"/>
      <c r="I2218" s="159"/>
      <c r="J2218" s="160"/>
      <c r="K2218" s="147"/>
    </row>
    <row r="2219" spans="1:11" ht="15.75">
      <c r="A2219" s="141"/>
      <c r="B2219" s="142"/>
      <c r="C2219" s="141"/>
      <c r="D2219" s="141" t="s">
        <v>4675</v>
      </c>
      <c r="E2219" s="141"/>
      <c r="F2219" s="141"/>
      <c r="G2219" s="141" t="s">
        <v>4676</v>
      </c>
      <c r="H2219" s="144">
        <v>648018046681</v>
      </c>
      <c r="I2219" s="145">
        <v>16.45</v>
      </c>
      <c r="J2219" s="146">
        <v>0.44750000000000001</v>
      </c>
      <c r="K2219" s="147">
        <f t="shared" si="34"/>
        <v>9.0886250000000004</v>
      </c>
    </row>
    <row r="2220" spans="1:11" ht="15.75">
      <c r="A2220" s="141"/>
      <c r="B2220" s="142"/>
      <c r="C2220" s="141"/>
      <c r="D2220" s="141" t="s">
        <v>4677</v>
      </c>
      <c r="E2220" s="141"/>
      <c r="F2220" s="141"/>
      <c r="G2220" s="141" t="s">
        <v>4678</v>
      </c>
      <c r="H2220" s="144">
        <v>648018100833</v>
      </c>
      <c r="I2220" s="145">
        <v>20.45</v>
      </c>
      <c r="J2220" s="146">
        <v>0.44750000000000001</v>
      </c>
      <c r="K2220" s="147">
        <f t="shared" si="34"/>
        <v>11.298624999999999</v>
      </c>
    </row>
    <row r="2221" spans="1:11" ht="15.75">
      <c r="A2221" s="141"/>
      <c r="B2221" s="142"/>
      <c r="C2221" s="141"/>
      <c r="D2221" s="141" t="s">
        <v>4679</v>
      </c>
      <c r="E2221" s="141"/>
      <c r="F2221" s="141"/>
      <c r="G2221" s="141" t="s">
        <v>4680</v>
      </c>
      <c r="H2221" s="144">
        <v>648018150487</v>
      </c>
      <c r="I2221" s="145">
        <v>17.45</v>
      </c>
      <c r="J2221" s="146">
        <v>0.44750000000000001</v>
      </c>
      <c r="K2221" s="147">
        <f t="shared" si="34"/>
        <v>9.6411249999999988</v>
      </c>
    </row>
    <row r="2222" spans="1:11" ht="15.75">
      <c r="A2222" s="141"/>
      <c r="B2222" s="142"/>
      <c r="C2222" s="141"/>
      <c r="D2222" s="136"/>
      <c r="E2222" s="136"/>
      <c r="F2222" s="136"/>
      <c r="G2222" s="136"/>
      <c r="H2222" s="137"/>
      <c r="I2222" s="159"/>
      <c r="J2222" s="160"/>
      <c r="K2222" s="147"/>
    </row>
    <row r="2223" spans="1:11" ht="15.75">
      <c r="A2223" s="141"/>
      <c r="B2223" s="142"/>
      <c r="C2223" s="141"/>
      <c r="D2223" s="141" t="s">
        <v>4681</v>
      </c>
      <c r="E2223" s="141"/>
      <c r="F2223" s="141"/>
      <c r="G2223" s="141" t="s">
        <v>4682</v>
      </c>
      <c r="H2223" s="144">
        <v>648018046605</v>
      </c>
      <c r="I2223" s="145">
        <v>14.95</v>
      </c>
      <c r="J2223" s="146">
        <v>0.44750000000000001</v>
      </c>
      <c r="K2223" s="147">
        <f t="shared" si="34"/>
        <v>8.2598749999999992</v>
      </c>
    </row>
    <row r="2224" spans="1:11" ht="15.75">
      <c r="A2224" s="141"/>
      <c r="B2224" s="142"/>
      <c r="C2224" s="141"/>
      <c r="D2224" s="141" t="s">
        <v>4683</v>
      </c>
      <c r="E2224" s="141"/>
      <c r="F2224" s="141"/>
      <c r="G2224" s="141" t="s">
        <v>4684</v>
      </c>
      <c r="H2224" s="144">
        <v>648018046636</v>
      </c>
      <c r="I2224" s="145">
        <v>13.95</v>
      </c>
      <c r="J2224" s="146">
        <v>0.44750000000000001</v>
      </c>
      <c r="K2224" s="147">
        <f t="shared" si="34"/>
        <v>7.7073749999999999</v>
      </c>
    </row>
    <row r="2225" spans="1:11" ht="15.75">
      <c r="A2225" s="141"/>
      <c r="B2225" s="142"/>
      <c r="C2225" s="141"/>
      <c r="D2225" s="141" t="s">
        <v>4685</v>
      </c>
      <c r="E2225" s="141"/>
      <c r="F2225" s="141"/>
      <c r="G2225" s="141" t="s">
        <v>4686</v>
      </c>
      <c r="H2225" s="144">
        <v>648018046667</v>
      </c>
      <c r="I2225" s="145">
        <v>12.95</v>
      </c>
      <c r="J2225" s="146">
        <v>0.44750000000000001</v>
      </c>
      <c r="K2225" s="147">
        <f t="shared" si="34"/>
        <v>7.1548749999999997</v>
      </c>
    </row>
    <row r="2226" spans="1:11" ht="15.75">
      <c r="A2226" s="141"/>
      <c r="B2226" s="142"/>
      <c r="C2226" s="141"/>
      <c r="D2226" s="141" t="s">
        <v>4687</v>
      </c>
      <c r="E2226" s="141"/>
      <c r="F2226" s="141"/>
      <c r="G2226" s="141" t="s">
        <v>4688</v>
      </c>
      <c r="H2226" s="144">
        <v>648018046674</v>
      </c>
      <c r="I2226" s="145">
        <v>13.95</v>
      </c>
      <c r="J2226" s="146">
        <v>0.44750000000000001</v>
      </c>
      <c r="K2226" s="147">
        <f t="shared" si="34"/>
        <v>7.7073749999999999</v>
      </c>
    </row>
    <row r="2227" spans="1:11" ht="15.75">
      <c r="A2227" s="126"/>
      <c r="B2227" s="127"/>
      <c r="C2227" s="128"/>
      <c r="D2227" s="129"/>
      <c r="E2227" s="129"/>
      <c r="F2227" s="129"/>
      <c r="G2227" s="129"/>
      <c r="H2227" s="129"/>
      <c r="I2227" s="130"/>
      <c r="J2227" s="131"/>
      <c r="K2227" s="147"/>
    </row>
    <row r="2228" spans="1:11" ht="15.75">
      <c r="A2228" s="141"/>
      <c r="B2228" s="142"/>
      <c r="C2228" s="141"/>
      <c r="D2228" s="132"/>
      <c r="E2228" s="132"/>
      <c r="F2228" s="132"/>
      <c r="G2228" s="132"/>
      <c r="H2228" s="133"/>
      <c r="I2228" s="172"/>
      <c r="J2228" s="173"/>
      <c r="K2228" s="147"/>
    </row>
    <row r="2229" spans="1:11" ht="15.75">
      <c r="A2229" s="141"/>
      <c r="B2229" s="176"/>
      <c r="C2229" s="141"/>
      <c r="D2229" s="141" t="s">
        <v>4689</v>
      </c>
      <c r="E2229" s="141"/>
      <c r="F2229" s="141"/>
      <c r="G2229" s="141" t="s">
        <v>4690</v>
      </c>
      <c r="H2229" s="144">
        <v>648018045417</v>
      </c>
      <c r="I2229" s="145">
        <v>21.45</v>
      </c>
      <c r="J2229" s="146">
        <v>0.44750000000000001</v>
      </c>
      <c r="K2229" s="147">
        <f t="shared" si="34"/>
        <v>11.851125</v>
      </c>
    </row>
    <row r="2230" spans="1:11" ht="15.75">
      <c r="A2230" s="141"/>
      <c r="B2230" s="142"/>
      <c r="C2230" s="141"/>
      <c r="D2230" s="132"/>
      <c r="E2230" s="132"/>
      <c r="F2230" s="132"/>
      <c r="G2230" s="132"/>
      <c r="H2230" s="133"/>
      <c r="I2230" s="172"/>
      <c r="J2230" s="173"/>
      <c r="K2230" s="147"/>
    </row>
    <row r="2231" spans="1:11" ht="15.75">
      <c r="A2231" s="141"/>
      <c r="B2231" s="142"/>
      <c r="C2231" s="141"/>
      <c r="D2231" s="132"/>
      <c r="E2231" s="132"/>
      <c r="F2231" s="132"/>
      <c r="G2231" s="132"/>
      <c r="H2231" s="133"/>
      <c r="I2231" s="172"/>
      <c r="J2231" s="173"/>
      <c r="K2231" s="147"/>
    </row>
    <row r="2232" spans="1:11" ht="15.75">
      <c r="A2232" s="141"/>
      <c r="B2232" s="142"/>
      <c r="C2232" s="141"/>
      <c r="D2232" s="141" t="s">
        <v>4691</v>
      </c>
      <c r="E2232" s="141"/>
      <c r="F2232" s="141"/>
      <c r="G2232" s="141" t="s">
        <v>4692</v>
      </c>
      <c r="H2232" s="144">
        <v>648018008016</v>
      </c>
      <c r="I2232" s="145">
        <v>204.45</v>
      </c>
      <c r="J2232" s="146">
        <v>0.44750000000000001</v>
      </c>
      <c r="K2232" s="147">
        <f t="shared" si="34"/>
        <v>112.958625</v>
      </c>
    </row>
    <row r="2233" spans="1:11" ht="15.75">
      <c r="A2233" s="141"/>
      <c r="B2233" s="142"/>
      <c r="C2233" s="141"/>
      <c r="D2233" s="141" t="s">
        <v>4693</v>
      </c>
      <c r="E2233" s="141"/>
      <c r="F2233" s="141"/>
      <c r="G2233" s="141" t="s">
        <v>4694</v>
      </c>
      <c r="H2233" s="144">
        <v>648018008023</v>
      </c>
      <c r="I2233" s="145">
        <v>204.45</v>
      </c>
      <c r="J2233" s="146">
        <v>0.44750000000000001</v>
      </c>
      <c r="K2233" s="147">
        <f t="shared" si="34"/>
        <v>112.958625</v>
      </c>
    </row>
    <row r="2234" spans="1:11" ht="15.75">
      <c r="A2234" s="141"/>
      <c r="B2234" s="142"/>
      <c r="C2234" s="141"/>
      <c r="D2234" s="141" t="s">
        <v>4695</v>
      </c>
      <c r="E2234" s="141"/>
      <c r="F2234" s="141"/>
      <c r="G2234" s="141" t="s">
        <v>4696</v>
      </c>
      <c r="H2234" s="144">
        <v>648018008047</v>
      </c>
      <c r="I2234" s="145">
        <v>204.45</v>
      </c>
      <c r="J2234" s="146">
        <v>0.44750000000000001</v>
      </c>
      <c r="K2234" s="147">
        <f t="shared" si="34"/>
        <v>112.958625</v>
      </c>
    </row>
    <row r="2235" spans="1:11" ht="15.75">
      <c r="A2235" s="141"/>
      <c r="B2235" s="142"/>
      <c r="C2235" s="141"/>
      <c r="D2235" s="141" t="s">
        <v>4697</v>
      </c>
      <c r="E2235" s="141"/>
      <c r="F2235" s="141"/>
      <c r="G2235" s="141" t="s">
        <v>4698</v>
      </c>
      <c r="H2235" s="144">
        <v>648018008061</v>
      </c>
      <c r="I2235" s="145">
        <v>347.95</v>
      </c>
      <c r="J2235" s="146">
        <v>0.44750000000000001</v>
      </c>
      <c r="K2235" s="147">
        <f t="shared" si="34"/>
        <v>192.24237499999998</v>
      </c>
    </row>
    <row r="2236" spans="1:11" ht="15.75">
      <c r="A2236" s="141"/>
      <c r="B2236" s="142"/>
      <c r="C2236" s="141"/>
      <c r="D2236" s="141" t="s">
        <v>4699</v>
      </c>
      <c r="E2236" s="141"/>
      <c r="F2236" s="141"/>
      <c r="G2236" s="141" t="s">
        <v>4700</v>
      </c>
      <c r="H2236" s="144">
        <v>648018011740</v>
      </c>
      <c r="I2236" s="145">
        <v>347.95</v>
      </c>
      <c r="J2236" s="146">
        <v>0.44750000000000001</v>
      </c>
      <c r="K2236" s="147">
        <f t="shared" si="34"/>
        <v>192.24237499999998</v>
      </c>
    </row>
    <row r="2237" spans="1:11" ht="15.75">
      <c r="A2237" s="141"/>
      <c r="B2237" s="142"/>
      <c r="C2237" s="141"/>
      <c r="D2237" s="141" t="s">
        <v>4701</v>
      </c>
      <c r="E2237" s="141"/>
      <c r="F2237" s="141"/>
      <c r="G2237" s="141" t="s">
        <v>4702</v>
      </c>
      <c r="H2237" s="144">
        <v>648018008085</v>
      </c>
      <c r="I2237" s="145">
        <v>347.95</v>
      </c>
      <c r="J2237" s="146">
        <v>0.44750000000000001</v>
      </c>
      <c r="K2237" s="147">
        <f t="shared" si="34"/>
        <v>192.24237499999998</v>
      </c>
    </row>
    <row r="2238" spans="1:11" ht="15.75">
      <c r="A2238" s="141"/>
      <c r="B2238" s="142"/>
      <c r="C2238" s="141"/>
      <c r="D2238" s="141" t="s">
        <v>4703</v>
      </c>
      <c r="E2238" s="141"/>
      <c r="F2238" s="141"/>
      <c r="G2238" s="141" t="s">
        <v>4704</v>
      </c>
      <c r="H2238" s="144">
        <v>648018024214</v>
      </c>
      <c r="I2238" s="145">
        <v>204.45</v>
      </c>
      <c r="J2238" s="146">
        <v>0.44750000000000001</v>
      </c>
      <c r="K2238" s="147">
        <f t="shared" si="34"/>
        <v>112.958625</v>
      </c>
    </row>
    <row r="2239" spans="1:11" ht="15.75">
      <c r="A2239" s="141"/>
      <c r="B2239" s="142"/>
      <c r="C2239" s="141"/>
      <c r="D2239" s="136"/>
      <c r="E2239" s="136"/>
      <c r="F2239" s="136"/>
      <c r="G2239" s="136"/>
      <c r="H2239" s="137"/>
      <c r="I2239" s="159"/>
      <c r="J2239" s="160"/>
      <c r="K2239" s="147"/>
    </row>
    <row r="2240" spans="1:11" ht="15.75">
      <c r="A2240" s="141"/>
      <c r="B2240" s="142"/>
      <c r="C2240" s="141"/>
      <c r="D2240" s="141" t="s">
        <v>4705</v>
      </c>
      <c r="E2240" s="141"/>
      <c r="F2240" s="141"/>
      <c r="G2240" s="141" t="s">
        <v>4706</v>
      </c>
      <c r="H2240" s="144">
        <v>648018032400</v>
      </c>
      <c r="I2240" s="145">
        <v>27.45</v>
      </c>
      <c r="J2240" s="146">
        <v>0.44750000000000001</v>
      </c>
      <c r="K2240" s="147">
        <f t="shared" si="34"/>
        <v>15.166124999999999</v>
      </c>
    </row>
    <row r="2241" spans="1:11" ht="15.75">
      <c r="A2241" s="141"/>
      <c r="B2241" s="142"/>
      <c r="C2241" s="141"/>
      <c r="D2241" s="141" t="s">
        <v>4707</v>
      </c>
      <c r="E2241" s="141"/>
      <c r="F2241" s="141"/>
      <c r="G2241" s="141" t="s">
        <v>4708</v>
      </c>
      <c r="H2241" s="144">
        <v>648018032455</v>
      </c>
      <c r="I2241" s="145">
        <v>35.950000000000003</v>
      </c>
      <c r="J2241" s="146">
        <v>0.44750000000000001</v>
      </c>
      <c r="K2241" s="147">
        <f t="shared" si="34"/>
        <v>19.862375</v>
      </c>
    </row>
    <row r="2242" spans="1:11" ht="15.75">
      <c r="A2242" s="141"/>
      <c r="B2242" s="142"/>
      <c r="C2242" s="141"/>
      <c r="D2242" s="132"/>
      <c r="E2242" s="132"/>
      <c r="F2242" s="132"/>
      <c r="G2242" s="132"/>
      <c r="H2242" s="133"/>
      <c r="I2242" s="172"/>
      <c r="J2242" s="173"/>
      <c r="K2242" s="147"/>
    </row>
    <row r="2243" spans="1:11" ht="15.75">
      <c r="A2243" s="141"/>
      <c r="B2243" s="176"/>
      <c r="C2243" s="141"/>
      <c r="D2243" s="141" t="s">
        <v>4709</v>
      </c>
      <c r="E2243" s="141"/>
      <c r="F2243" s="141"/>
      <c r="G2243" s="141" t="s">
        <v>4710</v>
      </c>
      <c r="H2243" s="144">
        <v>648018148835</v>
      </c>
      <c r="I2243" s="145">
        <v>35.950000000000003</v>
      </c>
      <c r="J2243" s="146">
        <v>0.44750000000000001</v>
      </c>
      <c r="K2243" s="147">
        <f t="shared" si="34"/>
        <v>19.862375</v>
      </c>
    </row>
    <row r="2244" spans="1:11" ht="15.75">
      <c r="A2244" s="141"/>
      <c r="B2244" s="142"/>
      <c r="C2244" s="141"/>
      <c r="D2244" s="132"/>
      <c r="E2244" s="132"/>
      <c r="F2244" s="132"/>
      <c r="G2244" s="132"/>
      <c r="H2244" s="133"/>
      <c r="I2244" s="172"/>
      <c r="J2244" s="173"/>
      <c r="K2244" s="147"/>
    </row>
    <row r="2245" spans="1:11" ht="15.75">
      <c r="A2245" s="141"/>
      <c r="B2245" s="142"/>
      <c r="C2245" s="141"/>
      <c r="D2245" s="136"/>
      <c r="E2245" s="136"/>
      <c r="F2245" s="136"/>
      <c r="G2245" s="136"/>
      <c r="H2245" s="137"/>
      <c r="I2245" s="159"/>
      <c r="J2245" s="160"/>
      <c r="K2245" s="147"/>
    </row>
    <row r="2246" spans="1:11" ht="15.75">
      <c r="A2246" s="141"/>
      <c r="B2246" s="142"/>
      <c r="C2246" s="141"/>
      <c r="D2246" s="141" t="s">
        <v>4711</v>
      </c>
      <c r="E2246" s="141"/>
      <c r="F2246" s="141"/>
      <c r="G2246" s="141" t="s">
        <v>4712</v>
      </c>
      <c r="H2246" s="144">
        <v>648018004827</v>
      </c>
      <c r="I2246" s="145">
        <v>143.44999999999999</v>
      </c>
      <c r="J2246" s="146">
        <v>0.44750000000000001</v>
      </c>
      <c r="K2246" s="147">
        <f t="shared" si="34"/>
        <v>79.256124999999997</v>
      </c>
    </row>
    <row r="2247" spans="1:11" ht="15.75">
      <c r="A2247" s="141"/>
      <c r="B2247" s="142"/>
      <c r="C2247" s="141"/>
      <c r="D2247" s="141" t="s">
        <v>4713</v>
      </c>
      <c r="E2247" s="141"/>
      <c r="F2247" s="141"/>
      <c r="G2247" s="141" t="s">
        <v>4714</v>
      </c>
      <c r="H2247" s="144">
        <v>648018007798</v>
      </c>
      <c r="I2247" s="145">
        <v>143.44999999999999</v>
      </c>
      <c r="J2247" s="146">
        <v>0.44750000000000001</v>
      </c>
      <c r="K2247" s="147">
        <f t="shared" si="34"/>
        <v>79.256124999999997</v>
      </c>
    </row>
    <row r="2248" spans="1:11" ht="15.75">
      <c r="A2248" s="141"/>
      <c r="B2248" s="142"/>
      <c r="C2248" s="141"/>
      <c r="D2248" s="141" t="s">
        <v>4715</v>
      </c>
      <c r="E2248" s="141"/>
      <c r="F2248" s="141"/>
      <c r="G2248" s="141" t="s">
        <v>4716</v>
      </c>
      <c r="H2248" s="144">
        <v>648018140280</v>
      </c>
      <c r="I2248" s="145">
        <v>245.45</v>
      </c>
      <c r="J2248" s="146">
        <v>0.44750000000000001</v>
      </c>
      <c r="K2248" s="147">
        <f t="shared" si="34"/>
        <v>135.61112499999999</v>
      </c>
    </row>
    <row r="2249" spans="1:11" ht="15.75">
      <c r="A2249" s="141"/>
      <c r="B2249" s="142"/>
      <c r="C2249" s="141"/>
      <c r="D2249" s="141" t="s">
        <v>4717</v>
      </c>
      <c r="E2249" s="141"/>
      <c r="F2249" s="141"/>
      <c r="G2249" s="141" t="s">
        <v>4718</v>
      </c>
      <c r="H2249" s="144">
        <v>648018140297</v>
      </c>
      <c r="I2249" s="145">
        <v>245.45</v>
      </c>
      <c r="J2249" s="146">
        <v>0.44750000000000001</v>
      </c>
      <c r="K2249" s="147">
        <f t="shared" si="34"/>
        <v>135.61112499999999</v>
      </c>
    </row>
    <row r="2250" spans="1:11" ht="15.75">
      <c r="A2250" s="141"/>
      <c r="B2250" s="142"/>
      <c r="C2250" s="141"/>
      <c r="D2250" s="141" t="s">
        <v>4719</v>
      </c>
      <c r="E2250" s="141"/>
      <c r="F2250" s="141"/>
      <c r="G2250" s="141" t="s">
        <v>4720</v>
      </c>
      <c r="H2250" s="144">
        <v>648018166075</v>
      </c>
      <c r="I2250" s="145">
        <v>306.95</v>
      </c>
      <c r="J2250" s="146">
        <v>0.44750000000000001</v>
      </c>
      <c r="K2250" s="147">
        <f t="shared" si="34"/>
        <v>169.58987499999998</v>
      </c>
    </row>
    <row r="2251" spans="1:11" ht="15.75">
      <c r="A2251" s="141"/>
      <c r="B2251" s="142"/>
      <c r="C2251" s="141"/>
      <c r="D2251" s="141" t="s">
        <v>4721</v>
      </c>
      <c r="E2251" s="141"/>
      <c r="F2251" s="141"/>
      <c r="G2251" s="141" t="s">
        <v>4722</v>
      </c>
      <c r="H2251" s="144">
        <v>648018139543</v>
      </c>
      <c r="I2251" s="145">
        <v>163.44999999999999</v>
      </c>
      <c r="J2251" s="146">
        <v>0.44750000000000001</v>
      </c>
      <c r="K2251" s="147">
        <f t="shared" si="34"/>
        <v>90.306124999999994</v>
      </c>
    </row>
    <row r="2252" spans="1:11" ht="15.75">
      <c r="A2252" s="141"/>
      <c r="B2252" s="142"/>
      <c r="C2252" s="141"/>
      <c r="D2252" s="141" t="s">
        <v>4723</v>
      </c>
      <c r="E2252" s="141"/>
      <c r="F2252" s="141"/>
      <c r="G2252" s="141" t="s">
        <v>4724</v>
      </c>
      <c r="H2252" s="144">
        <v>648018139550</v>
      </c>
      <c r="I2252" s="145">
        <v>163.44999999999999</v>
      </c>
      <c r="J2252" s="146">
        <v>0.44750000000000001</v>
      </c>
      <c r="K2252" s="147">
        <f t="shared" si="34"/>
        <v>90.306124999999994</v>
      </c>
    </row>
    <row r="2253" spans="1:11" ht="15.75">
      <c r="A2253" s="141"/>
      <c r="B2253" s="142"/>
      <c r="C2253" s="141"/>
      <c r="D2253" s="141" t="s">
        <v>4725</v>
      </c>
      <c r="E2253" s="141"/>
      <c r="F2253" s="141"/>
      <c r="G2253" s="141" t="s">
        <v>4726</v>
      </c>
      <c r="H2253" s="144">
        <v>648018149368</v>
      </c>
      <c r="I2253" s="145">
        <v>204.45</v>
      </c>
      <c r="J2253" s="146">
        <v>0.44750000000000001</v>
      </c>
      <c r="K2253" s="147">
        <f t="shared" si="34"/>
        <v>112.958625</v>
      </c>
    </row>
    <row r="2254" spans="1:11" ht="15.75">
      <c r="A2254" s="141"/>
      <c r="B2254" s="142"/>
      <c r="C2254" s="141"/>
      <c r="D2254" s="141" t="s">
        <v>4727</v>
      </c>
      <c r="E2254" s="141"/>
      <c r="F2254" s="141"/>
      <c r="G2254" s="141" t="s">
        <v>4728</v>
      </c>
      <c r="H2254" s="144">
        <v>648018139536</v>
      </c>
      <c r="I2254" s="145">
        <v>306.95</v>
      </c>
      <c r="J2254" s="146">
        <v>0.44750000000000001</v>
      </c>
      <c r="K2254" s="147">
        <f t="shared" si="34"/>
        <v>169.58987499999998</v>
      </c>
    </row>
    <row r="2255" spans="1:11" ht="15.75">
      <c r="A2255" s="141"/>
      <c r="B2255" s="142"/>
      <c r="C2255" s="141"/>
      <c r="D2255" s="141" t="s">
        <v>4729</v>
      </c>
      <c r="E2255" s="141"/>
      <c r="F2255" s="141"/>
      <c r="G2255" s="141" t="s">
        <v>4730</v>
      </c>
      <c r="H2255" s="144">
        <v>648018184246</v>
      </c>
      <c r="I2255" s="145">
        <v>163.44999999999999</v>
      </c>
      <c r="J2255" s="146">
        <v>0.44750000000000001</v>
      </c>
      <c r="K2255" s="147">
        <f t="shared" si="34"/>
        <v>90.306124999999994</v>
      </c>
    </row>
    <row r="2256" spans="1:11" ht="15.75">
      <c r="A2256" s="141"/>
      <c r="B2256" s="142"/>
      <c r="C2256" s="141"/>
      <c r="D2256" s="141" t="s">
        <v>4731</v>
      </c>
      <c r="E2256" s="141"/>
      <c r="F2256" s="141"/>
      <c r="G2256" s="141" t="s">
        <v>4732</v>
      </c>
      <c r="H2256" s="144">
        <v>648018184253</v>
      </c>
      <c r="I2256" s="145">
        <v>163.44999999999999</v>
      </c>
      <c r="J2256" s="146">
        <v>0.44750000000000001</v>
      </c>
      <c r="K2256" s="147">
        <f t="shared" si="34"/>
        <v>90.306124999999994</v>
      </c>
    </row>
    <row r="2257" spans="1:11" ht="15.75">
      <c r="A2257" s="141"/>
      <c r="B2257" s="142"/>
      <c r="C2257" s="141"/>
      <c r="D2257" s="141" t="s">
        <v>4733</v>
      </c>
      <c r="E2257" s="141"/>
      <c r="F2257" s="141"/>
      <c r="G2257" s="141" t="s">
        <v>4734</v>
      </c>
      <c r="H2257" s="144">
        <v>648018184260</v>
      </c>
      <c r="I2257" s="145">
        <v>194.45</v>
      </c>
      <c r="J2257" s="146">
        <v>0.44750000000000001</v>
      </c>
      <c r="K2257" s="147">
        <f t="shared" si="34"/>
        <v>107.43362499999999</v>
      </c>
    </row>
    <row r="2258" spans="1:11" ht="15.75">
      <c r="A2258" s="141"/>
      <c r="B2258" s="142"/>
      <c r="C2258" s="141"/>
      <c r="D2258" s="141" t="s">
        <v>4735</v>
      </c>
      <c r="E2258" s="141"/>
      <c r="F2258" s="141"/>
      <c r="G2258" s="141" t="s">
        <v>4736</v>
      </c>
      <c r="H2258" s="144">
        <v>648018184109</v>
      </c>
      <c r="I2258" s="145">
        <v>163.44999999999999</v>
      </c>
      <c r="J2258" s="146">
        <v>0.44750000000000001</v>
      </c>
      <c r="K2258" s="147">
        <f t="shared" si="34"/>
        <v>90.306124999999994</v>
      </c>
    </row>
    <row r="2259" spans="1:11" ht="15.75">
      <c r="A2259" s="141"/>
      <c r="B2259" s="174"/>
      <c r="C2259" s="141"/>
      <c r="D2259" s="141" t="s">
        <v>4737</v>
      </c>
      <c r="E2259" s="141"/>
      <c r="F2259" s="141"/>
      <c r="G2259" s="141" t="s">
        <v>4738</v>
      </c>
      <c r="H2259" s="144">
        <v>648018217005</v>
      </c>
      <c r="I2259" s="145">
        <v>163.44999999999999</v>
      </c>
      <c r="J2259" s="146">
        <v>0.44750000000000001</v>
      </c>
      <c r="K2259" s="147">
        <f t="shared" si="34"/>
        <v>90.306124999999994</v>
      </c>
    </row>
    <row r="2260" spans="1:11" ht="15.75">
      <c r="A2260" s="141"/>
      <c r="B2260" s="142"/>
      <c r="C2260" s="141"/>
      <c r="D2260" s="141" t="s">
        <v>4739</v>
      </c>
      <c r="E2260" s="141"/>
      <c r="F2260" s="141"/>
      <c r="G2260" s="141" t="s">
        <v>4740</v>
      </c>
      <c r="H2260" s="144">
        <v>648018183881</v>
      </c>
      <c r="I2260" s="145">
        <v>143.44999999999999</v>
      </c>
      <c r="J2260" s="146">
        <v>0.44750000000000001</v>
      </c>
      <c r="K2260" s="147">
        <f t="shared" si="34"/>
        <v>79.256124999999997</v>
      </c>
    </row>
    <row r="2261" spans="1:11" ht="15.75">
      <c r="A2261" s="141"/>
      <c r="B2261" s="142"/>
      <c r="C2261" s="141"/>
      <c r="D2261" s="141" t="s">
        <v>4741</v>
      </c>
      <c r="E2261" s="141"/>
      <c r="F2261" s="141"/>
      <c r="G2261" s="141" t="s">
        <v>4742</v>
      </c>
      <c r="H2261" s="144">
        <v>648018183898</v>
      </c>
      <c r="I2261" s="145">
        <v>143.44999999999999</v>
      </c>
      <c r="J2261" s="146">
        <v>0.44750000000000001</v>
      </c>
      <c r="K2261" s="147">
        <f t="shared" si="34"/>
        <v>79.256124999999997</v>
      </c>
    </row>
    <row r="2262" spans="1:11" ht="15.75">
      <c r="A2262" s="141"/>
      <c r="B2262" s="142"/>
      <c r="C2262" s="141"/>
      <c r="D2262" s="141" t="s">
        <v>4743</v>
      </c>
      <c r="E2262" s="141"/>
      <c r="F2262" s="141"/>
      <c r="G2262" s="141" t="s">
        <v>4744</v>
      </c>
      <c r="H2262" s="144">
        <v>648018183904</v>
      </c>
      <c r="I2262" s="145">
        <v>173.95</v>
      </c>
      <c r="J2262" s="146">
        <v>0.44750000000000001</v>
      </c>
      <c r="K2262" s="147">
        <f t="shared" si="34"/>
        <v>96.10737499999999</v>
      </c>
    </row>
    <row r="2263" spans="1:11" ht="15.75">
      <c r="A2263" s="141"/>
      <c r="B2263" s="174"/>
      <c r="C2263" s="141"/>
      <c r="D2263" s="141" t="s">
        <v>4745</v>
      </c>
      <c r="E2263" s="141"/>
      <c r="F2263" s="141"/>
      <c r="G2263" s="141" t="s">
        <v>4746</v>
      </c>
      <c r="H2263" s="144">
        <v>648018217029</v>
      </c>
      <c r="I2263" s="145">
        <v>143.44999999999999</v>
      </c>
      <c r="J2263" s="146">
        <v>0.44750000000000001</v>
      </c>
      <c r="K2263" s="147">
        <f t="shared" si="34"/>
        <v>79.256124999999997</v>
      </c>
    </row>
    <row r="2264" spans="1:11" ht="15.75">
      <c r="A2264" s="141"/>
      <c r="B2264" s="174"/>
      <c r="C2264" s="141"/>
      <c r="D2264" s="141" t="s">
        <v>4747</v>
      </c>
      <c r="E2264" s="141"/>
      <c r="F2264" s="141"/>
      <c r="G2264" s="141" t="s">
        <v>4748</v>
      </c>
      <c r="H2264" s="144">
        <v>648018217036</v>
      </c>
      <c r="I2264" s="145">
        <v>143.44999999999999</v>
      </c>
      <c r="J2264" s="146">
        <v>0.44750000000000001</v>
      </c>
      <c r="K2264" s="147">
        <f t="shared" si="34"/>
        <v>79.256124999999997</v>
      </c>
    </row>
    <row r="2265" spans="1:11" ht="15.75">
      <c r="A2265" s="141"/>
      <c r="B2265" s="142"/>
      <c r="C2265" s="141"/>
      <c r="D2265" s="141" t="s">
        <v>4749</v>
      </c>
      <c r="E2265" s="141"/>
      <c r="F2265" s="141"/>
      <c r="G2265" s="141" t="s">
        <v>4750</v>
      </c>
      <c r="H2265" s="144">
        <v>648018184123</v>
      </c>
      <c r="I2265" s="145">
        <v>143.44999999999999</v>
      </c>
      <c r="J2265" s="146">
        <v>0.44750000000000001</v>
      </c>
      <c r="K2265" s="147">
        <f t="shared" si="34"/>
        <v>79.256124999999997</v>
      </c>
    </row>
    <row r="2266" spans="1:11" ht="15.75">
      <c r="A2266" s="141"/>
      <c r="B2266" s="142"/>
      <c r="C2266" s="141"/>
      <c r="D2266" s="141" t="s">
        <v>4751</v>
      </c>
      <c r="E2266" s="141"/>
      <c r="F2266" s="141"/>
      <c r="G2266" s="141" t="s">
        <v>4752</v>
      </c>
      <c r="H2266" s="144">
        <v>648018008108</v>
      </c>
      <c r="I2266" s="145">
        <v>183.95</v>
      </c>
      <c r="J2266" s="146">
        <v>0.44750000000000001</v>
      </c>
      <c r="K2266" s="147">
        <f t="shared" si="34"/>
        <v>101.632375</v>
      </c>
    </row>
    <row r="2267" spans="1:11" ht="15.75">
      <c r="A2267" s="141"/>
      <c r="B2267" s="142"/>
      <c r="C2267" s="141"/>
      <c r="D2267" s="141" t="s">
        <v>4753</v>
      </c>
      <c r="E2267" s="141"/>
      <c r="F2267" s="141"/>
      <c r="G2267" s="141" t="s">
        <v>4754</v>
      </c>
      <c r="H2267" s="144">
        <v>648018142192</v>
      </c>
      <c r="I2267" s="145">
        <v>194.45</v>
      </c>
      <c r="J2267" s="146">
        <v>0.44750000000000001</v>
      </c>
      <c r="K2267" s="147">
        <f t="shared" si="34"/>
        <v>107.43362499999999</v>
      </c>
    </row>
    <row r="2268" spans="1:11" ht="15.75">
      <c r="A2268" s="141"/>
      <c r="B2268" s="142"/>
      <c r="C2268" s="141"/>
      <c r="D2268" s="141" t="s">
        <v>4755</v>
      </c>
      <c r="E2268" s="141"/>
      <c r="F2268" s="141"/>
      <c r="G2268" s="141" t="s">
        <v>4756</v>
      </c>
      <c r="H2268" s="144">
        <v>648018142208</v>
      </c>
      <c r="I2268" s="145">
        <v>194.45</v>
      </c>
      <c r="J2268" s="146">
        <v>0.44750000000000001</v>
      </c>
      <c r="K2268" s="147">
        <f t="shared" si="34"/>
        <v>107.43362499999999</v>
      </c>
    </row>
    <row r="2269" spans="1:11" ht="15.75">
      <c r="A2269" s="141"/>
      <c r="B2269" s="142"/>
      <c r="C2269" s="141"/>
      <c r="D2269" s="141" t="s">
        <v>4757</v>
      </c>
      <c r="E2269" s="141"/>
      <c r="F2269" s="141"/>
      <c r="G2269" s="141" t="s">
        <v>4758</v>
      </c>
      <c r="H2269" s="144">
        <v>648018149566</v>
      </c>
      <c r="I2269" s="145">
        <v>255.95</v>
      </c>
      <c r="J2269" s="146">
        <v>0.44750000000000001</v>
      </c>
      <c r="K2269" s="147">
        <f t="shared" si="34"/>
        <v>141.412375</v>
      </c>
    </row>
    <row r="2270" spans="1:11" ht="15.75">
      <c r="A2270" s="141"/>
      <c r="B2270" s="142"/>
      <c r="C2270" s="141"/>
      <c r="D2270" s="141" t="s">
        <v>4759</v>
      </c>
      <c r="E2270" s="141"/>
      <c r="F2270" s="141"/>
      <c r="G2270" s="141" t="s">
        <v>4760</v>
      </c>
      <c r="H2270" s="144">
        <v>648018196478</v>
      </c>
      <c r="I2270" s="145">
        <v>204.45</v>
      </c>
      <c r="J2270" s="146">
        <v>0.44750000000000001</v>
      </c>
      <c r="K2270" s="147">
        <f t="shared" si="34"/>
        <v>112.958625</v>
      </c>
    </row>
    <row r="2271" spans="1:11" ht="15.75">
      <c r="A2271" s="141"/>
      <c r="B2271" s="142"/>
      <c r="C2271" s="141"/>
      <c r="D2271" s="141" t="s">
        <v>4761</v>
      </c>
      <c r="E2271" s="141"/>
      <c r="F2271" s="141"/>
      <c r="G2271" s="141" t="s">
        <v>4762</v>
      </c>
      <c r="H2271" s="144">
        <v>648018196485</v>
      </c>
      <c r="I2271" s="145">
        <v>204.45</v>
      </c>
      <c r="J2271" s="146">
        <v>0.44750000000000001</v>
      </c>
      <c r="K2271" s="147">
        <f t="shared" si="34"/>
        <v>112.958625</v>
      </c>
    </row>
    <row r="2272" spans="1:11" ht="15.75">
      <c r="A2272" s="141"/>
      <c r="B2272" s="142"/>
      <c r="C2272" s="141"/>
      <c r="D2272" s="141" t="s">
        <v>4763</v>
      </c>
      <c r="E2272" s="141"/>
      <c r="F2272" s="141"/>
      <c r="G2272" s="141" t="s">
        <v>4764</v>
      </c>
      <c r="H2272" s="144">
        <v>648018196492</v>
      </c>
      <c r="I2272" s="145">
        <v>255.95</v>
      </c>
      <c r="J2272" s="146">
        <v>0.44750000000000001</v>
      </c>
      <c r="K2272" s="147">
        <f t="shared" si="34"/>
        <v>141.412375</v>
      </c>
    </row>
    <row r="2273" spans="1:11" ht="15.75">
      <c r="A2273" s="141"/>
      <c r="B2273" s="142"/>
      <c r="C2273" s="141"/>
      <c r="D2273" s="136"/>
      <c r="E2273" s="136"/>
      <c r="F2273" s="136"/>
      <c r="G2273" s="136"/>
      <c r="H2273" s="137"/>
      <c r="I2273" s="159"/>
      <c r="J2273" s="160"/>
      <c r="K2273" s="147"/>
    </row>
    <row r="2274" spans="1:11" ht="15.75">
      <c r="A2274" s="141"/>
      <c r="B2274" s="142"/>
      <c r="C2274" s="141"/>
      <c r="D2274" s="141" t="s">
        <v>4765</v>
      </c>
      <c r="E2274" s="141"/>
      <c r="F2274" s="141"/>
      <c r="G2274" s="141" t="s">
        <v>4766</v>
      </c>
      <c r="H2274" s="144">
        <v>648018052736</v>
      </c>
      <c r="I2274" s="145">
        <v>204.45</v>
      </c>
      <c r="J2274" s="146">
        <v>0.44750000000000001</v>
      </c>
      <c r="K2274" s="147">
        <f t="shared" ref="K2274:K2332" si="35">I2274-(I2274*0.4475)</f>
        <v>112.958625</v>
      </c>
    </row>
    <row r="2275" spans="1:11" ht="15.75">
      <c r="A2275" s="141"/>
      <c r="B2275" s="142"/>
      <c r="C2275" s="141"/>
      <c r="D2275" s="141" t="s">
        <v>4767</v>
      </c>
      <c r="E2275" s="141"/>
      <c r="F2275" s="141"/>
      <c r="G2275" s="141" t="s">
        <v>4768</v>
      </c>
      <c r="H2275" s="144">
        <v>648018053511</v>
      </c>
      <c r="I2275" s="145">
        <v>183.95</v>
      </c>
      <c r="J2275" s="146">
        <v>0.44750000000000001</v>
      </c>
      <c r="K2275" s="147">
        <f t="shared" si="35"/>
        <v>101.632375</v>
      </c>
    </row>
    <row r="2276" spans="1:11" ht="15.75">
      <c r="A2276" s="141"/>
      <c r="B2276" s="142"/>
      <c r="C2276" s="141"/>
      <c r="D2276" s="141" t="s">
        <v>4769</v>
      </c>
      <c r="E2276" s="141"/>
      <c r="F2276" s="141"/>
      <c r="G2276" s="141" t="s">
        <v>4770</v>
      </c>
      <c r="H2276" s="144">
        <v>648018053535</v>
      </c>
      <c r="I2276" s="145">
        <v>183.95</v>
      </c>
      <c r="J2276" s="146">
        <v>0.44750000000000001</v>
      </c>
      <c r="K2276" s="147">
        <f t="shared" si="35"/>
        <v>101.632375</v>
      </c>
    </row>
    <row r="2277" spans="1:11" ht="15.75">
      <c r="A2277" s="141"/>
      <c r="B2277" s="142"/>
      <c r="C2277" s="141"/>
      <c r="D2277" s="141" t="s">
        <v>4771</v>
      </c>
      <c r="E2277" s="141"/>
      <c r="F2277" s="141"/>
      <c r="G2277" s="141" t="s">
        <v>4772</v>
      </c>
      <c r="H2277" s="144">
        <v>648018053528</v>
      </c>
      <c r="I2277" s="145">
        <v>183.95</v>
      </c>
      <c r="J2277" s="146">
        <v>0.44750000000000001</v>
      </c>
      <c r="K2277" s="147">
        <f t="shared" si="35"/>
        <v>101.632375</v>
      </c>
    </row>
    <row r="2278" spans="1:11" ht="15.75">
      <c r="A2278" s="141"/>
      <c r="B2278" s="142"/>
      <c r="C2278" s="141"/>
      <c r="D2278" s="141" t="s">
        <v>4773</v>
      </c>
      <c r="E2278" s="141"/>
      <c r="F2278" s="141"/>
      <c r="G2278" s="141" t="s">
        <v>4774</v>
      </c>
      <c r="H2278" s="144">
        <v>648018053603</v>
      </c>
      <c r="I2278" s="145">
        <v>132.94999999999999</v>
      </c>
      <c r="J2278" s="146">
        <v>0.44750000000000001</v>
      </c>
      <c r="K2278" s="147">
        <f t="shared" si="35"/>
        <v>73.454874999999987</v>
      </c>
    </row>
    <row r="2279" spans="1:11" ht="15.75">
      <c r="A2279" s="141"/>
      <c r="B2279" s="142"/>
      <c r="C2279" s="141"/>
      <c r="D2279" s="141" t="s">
        <v>4775</v>
      </c>
      <c r="E2279" s="141"/>
      <c r="F2279" s="141"/>
      <c r="G2279" s="141" t="s">
        <v>4776</v>
      </c>
      <c r="H2279" s="144">
        <v>648018053610</v>
      </c>
      <c r="I2279" s="145">
        <v>132.94999999999999</v>
      </c>
      <c r="J2279" s="146">
        <v>0.44750000000000001</v>
      </c>
      <c r="K2279" s="147">
        <f t="shared" si="35"/>
        <v>73.454874999999987</v>
      </c>
    </row>
    <row r="2280" spans="1:11" ht="15.75">
      <c r="A2280" s="141"/>
      <c r="B2280" s="142"/>
      <c r="C2280" s="141"/>
      <c r="D2280" s="141" t="s">
        <v>4777</v>
      </c>
      <c r="E2280" s="141"/>
      <c r="F2280" s="141"/>
      <c r="G2280" s="141" t="s">
        <v>4778</v>
      </c>
      <c r="H2280" s="144">
        <v>648018052811</v>
      </c>
      <c r="I2280" s="145">
        <v>296.45</v>
      </c>
      <c r="J2280" s="146">
        <v>0.44750000000000001</v>
      </c>
      <c r="K2280" s="147">
        <f t="shared" si="35"/>
        <v>163.788625</v>
      </c>
    </row>
    <row r="2281" spans="1:11" ht="15.75">
      <c r="A2281" s="141"/>
      <c r="B2281" s="142"/>
      <c r="C2281" s="141"/>
      <c r="D2281" s="141" t="s">
        <v>4779</v>
      </c>
      <c r="E2281" s="141"/>
      <c r="F2281" s="141"/>
      <c r="G2281" s="141" t="s">
        <v>4780</v>
      </c>
      <c r="H2281" s="144">
        <v>648018052828</v>
      </c>
      <c r="I2281" s="145">
        <v>296.45</v>
      </c>
      <c r="J2281" s="146">
        <v>0.44750000000000001</v>
      </c>
      <c r="K2281" s="147">
        <f t="shared" si="35"/>
        <v>163.788625</v>
      </c>
    </row>
    <row r="2282" spans="1:11" ht="15.75">
      <c r="A2282" s="141"/>
      <c r="B2282" s="142"/>
      <c r="C2282" s="141"/>
      <c r="D2282" s="141" t="s">
        <v>4781</v>
      </c>
      <c r="E2282" s="141"/>
      <c r="F2282" s="141"/>
      <c r="G2282" s="141" t="s">
        <v>4782</v>
      </c>
      <c r="H2282" s="144">
        <v>648018052842</v>
      </c>
      <c r="I2282" s="145">
        <v>296.45</v>
      </c>
      <c r="J2282" s="146">
        <v>0.44750000000000001</v>
      </c>
      <c r="K2282" s="147">
        <f t="shared" si="35"/>
        <v>163.788625</v>
      </c>
    </row>
    <row r="2283" spans="1:11" ht="15.75">
      <c r="A2283" s="141"/>
      <c r="B2283" s="142"/>
      <c r="C2283" s="141"/>
      <c r="D2283" s="141" t="s">
        <v>4783</v>
      </c>
      <c r="E2283" s="141"/>
      <c r="F2283" s="141"/>
      <c r="G2283" s="141" t="s">
        <v>4784</v>
      </c>
      <c r="H2283" s="144">
        <v>648018053702</v>
      </c>
      <c r="I2283" s="145">
        <v>61.45</v>
      </c>
      <c r="J2283" s="146">
        <v>0.44750000000000001</v>
      </c>
      <c r="K2283" s="147">
        <f t="shared" si="35"/>
        <v>33.951125000000005</v>
      </c>
    </row>
    <row r="2284" spans="1:11" ht="15.75">
      <c r="A2284" s="126"/>
      <c r="B2284" s="127"/>
      <c r="C2284" s="128"/>
      <c r="D2284" s="129"/>
      <c r="E2284" s="129"/>
      <c r="F2284" s="129"/>
      <c r="G2284" s="129"/>
      <c r="H2284" s="129"/>
      <c r="I2284" s="130"/>
      <c r="J2284" s="131"/>
      <c r="K2284" s="147"/>
    </row>
    <row r="2285" spans="1:11" ht="15.75">
      <c r="A2285" s="141"/>
      <c r="B2285" s="142"/>
      <c r="C2285" s="141"/>
      <c r="D2285" s="132"/>
      <c r="E2285" s="132"/>
      <c r="F2285" s="132"/>
      <c r="G2285" s="132"/>
      <c r="H2285" s="133"/>
      <c r="I2285" s="172"/>
      <c r="J2285" s="173"/>
      <c r="K2285" s="147"/>
    </row>
    <row r="2286" spans="1:11" ht="15.75">
      <c r="A2286" s="141"/>
      <c r="B2286" s="141"/>
      <c r="C2286" s="141"/>
      <c r="D2286" s="141" t="s">
        <v>4785</v>
      </c>
      <c r="E2286" s="141"/>
      <c r="F2286" s="141"/>
      <c r="G2286" s="141" t="s">
        <v>4786</v>
      </c>
      <c r="H2286" s="144">
        <v>648018156540</v>
      </c>
      <c r="I2286" s="145">
        <v>449.95</v>
      </c>
      <c r="J2286" s="146">
        <v>0.44750000000000001</v>
      </c>
      <c r="K2286" s="147">
        <f t="shared" si="35"/>
        <v>248.597375</v>
      </c>
    </row>
    <row r="2287" spans="1:11" ht="15.75">
      <c r="A2287" s="141"/>
      <c r="B2287" s="141"/>
      <c r="C2287" s="141"/>
      <c r="D2287" s="141" t="s">
        <v>4787</v>
      </c>
      <c r="E2287" s="141"/>
      <c r="F2287" s="141"/>
      <c r="G2287" s="141" t="s">
        <v>4788</v>
      </c>
      <c r="H2287" s="144">
        <v>648018108419</v>
      </c>
      <c r="I2287" s="145">
        <v>388.95</v>
      </c>
      <c r="J2287" s="146">
        <v>0.44750000000000001</v>
      </c>
      <c r="K2287" s="147">
        <f t="shared" si="35"/>
        <v>214.89487499999998</v>
      </c>
    </row>
    <row r="2288" spans="1:11" ht="15.75">
      <c r="A2288" s="141"/>
      <c r="B2288" s="141"/>
      <c r="C2288" s="141"/>
      <c r="D2288" s="141" t="s">
        <v>4789</v>
      </c>
      <c r="E2288" s="141"/>
      <c r="F2288" s="141"/>
      <c r="G2288" s="141" t="s">
        <v>4790</v>
      </c>
      <c r="H2288" s="144">
        <v>648018108549</v>
      </c>
      <c r="I2288" s="145">
        <v>306.95</v>
      </c>
      <c r="J2288" s="146">
        <v>0.44750000000000001</v>
      </c>
      <c r="K2288" s="147">
        <f t="shared" si="35"/>
        <v>169.58987499999998</v>
      </c>
    </row>
    <row r="2289" spans="1:11" ht="15.75">
      <c r="A2289" s="141"/>
      <c r="B2289" s="141"/>
      <c r="C2289" s="141"/>
      <c r="D2289" s="141" t="s">
        <v>4791</v>
      </c>
      <c r="E2289" s="141"/>
      <c r="F2289" s="141"/>
      <c r="G2289" s="141" t="s">
        <v>4792</v>
      </c>
      <c r="H2289" s="144">
        <v>648018139406</v>
      </c>
      <c r="I2289" s="145">
        <v>81.95</v>
      </c>
      <c r="J2289" s="146">
        <v>0.44750000000000001</v>
      </c>
      <c r="K2289" s="147">
        <f t="shared" si="35"/>
        <v>45.277374999999999</v>
      </c>
    </row>
    <row r="2290" spans="1:11" ht="15.75">
      <c r="A2290" s="141"/>
      <c r="B2290" s="141"/>
      <c r="C2290" s="141"/>
      <c r="D2290" s="141" t="s">
        <v>4793</v>
      </c>
      <c r="E2290" s="141"/>
      <c r="F2290" s="141"/>
      <c r="G2290" s="141" t="s">
        <v>4794</v>
      </c>
      <c r="H2290" s="144">
        <v>648018158537</v>
      </c>
      <c r="I2290" s="145">
        <v>50.95</v>
      </c>
      <c r="J2290" s="146">
        <v>0.44750000000000001</v>
      </c>
      <c r="K2290" s="147">
        <f t="shared" si="35"/>
        <v>28.149875000000002</v>
      </c>
    </row>
    <row r="2291" spans="1:11" ht="15.75">
      <c r="A2291" s="141"/>
      <c r="B2291" s="141"/>
      <c r="C2291" s="141"/>
      <c r="D2291" s="141" t="s">
        <v>4795</v>
      </c>
      <c r="E2291" s="141"/>
      <c r="F2291" s="141"/>
      <c r="G2291" s="141" t="s">
        <v>4796</v>
      </c>
      <c r="H2291" s="144">
        <v>648018139413</v>
      </c>
      <c r="I2291" s="145">
        <v>81.95</v>
      </c>
      <c r="J2291" s="146">
        <v>0.44750000000000001</v>
      </c>
      <c r="K2291" s="147">
        <f t="shared" si="35"/>
        <v>45.277374999999999</v>
      </c>
    </row>
    <row r="2292" spans="1:11" ht="15.75">
      <c r="A2292" s="141"/>
      <c r="B2292" s="141"/>
      <c r="C2292" s="141"/>
      <c r="D2292" s="141" t="s">
        <v>4797</v>
      </c>
      <c r="E2292" s="141"/>
      <c r="F2292" s="141"/>
      <c r="G2292" s="141" t="s">
        <v>4798</v>
      </c>
      <c r="H2292" s="144">
        <v>648018158544</v>
      </c>
      <c r="I2292" s="145">
        <v>50.95</v>
      </c>
      <c r="J2292" s="146">
        <v>0.44750000000000001</v>
      </c>
      <c r="K2292" s="147">
        <f t="shared" si="35"/>
        <v>28.149875000000002</v>
      </c>
    </row>
    <row r="2293" spans="1:11" ht="15.75">
      <c r="A2293" s="141"/>
      <c r="B2293" s="141"/>
      <c r="C2293" s="141"/>
      <c r="D2293" s="141" t="s">
        <v>4799</v>
      </c>
      <c r="E2293" s="141"/>
      <c r="F2293" s="141"/>
      <c r="G2293" s="141" t="s">
        <v>4800</v>
      </c>
      <c r="H2293" s="144">
        <v>648018158520</v>
      </c>
      <c r="I2293" s="145">
        <v>86.95</v>
      </c>
      <c r="J2293" s="146">
        <v>0.44750000000000001</v>
      </c>
      <c r="K2293" s="147">
        <f t="shared" si="35"/>
        <v>48.039875000000002</v>
      </c>
    </row>
    <row r="2294" spans="1:11" ht="15.75">
      <c r="A2294" s="141"/>
      <c r="B2294" s="141"/>
      <c r="C2294" s="141"/>
      <c r="D2294" s="141" t="s">
        <v>4801</v>
      </c>
      <c r="E2294" s="141"/>
      <c r="F2294" s="141"/>
      <c r="G2294" s="141" t="s">
        <v>4802</v>
      </c>
      <c r="H2294" s="144">
        <v>648018158551</v>
      </c>
      <c r="I2294" s="145">
        <v>66.45</v>
      </c>
      <c r="J2294" s="146">
        <v>0.44750000000000001</v>
      </c>
      <c r="K2294" s="147">
        <f t="shared" si="35"/>
        <v>36.713625</v>
      </c>
    </row>
    <row r="2295" spans="1:11" ht="15.75">
      <c r="A2295" s="141"/>
      <c r="B2295" s="141"/>
      <c r="C2295" s="141"/>
      <c r="D2295" s="141" t="s">
        <v>4803</v>
      </c>
      <c r="E2295" s="141"/>
      <c r="F2295" s="141"/>
      <c r="G2295" s="141" t="s">
        <v>4804</v>
      </c>
      <c r="H2295" s="144">
        <v>648018158568</v>
      </c>
      <c r="I2295" s="145">
        <v>50.95</v>
      </c>
      <c r="J2295" s="146">
        <v>0.44750000000000001</v>
      </c>
      <c r="K2295" s="147">
        <f t="shared" si="35"/>
        <v>28.149875000000002</v>
      </c>
    </row>
    <row r="2296" spans="1:11" ht="15.75">
      <c r="A2296" s="141"/>
      <c r="B2296" s="141"/>
      <c r="C2296" s="141"/>
      <c r="D2296" s="141" t="s">
        <v>4805</v>
      </c>
      <c r="E2296" s="141"/>
      <c r="F2296" s="141"/>
      <c r="G2296" s="141" t="s">
        <v>4806</v>
      </c>
      <c r="H2296" s="144">
        <v>648018093517</v>
      </c>
      <c r="I2296" s="145">
        <v>50.95</v>
      </c>
      <c r="J2296" s="146">
        <v>0.44750000000000001</v>
      </c>
      <c r="K2296" s="147">
        <f t="shared" si="35"/>
        <v>28.149875000000002</v>
      </c>
    </row>
    <row r="2297" spans="1:11" ht="15.75">
      <c r="A2297" s="141"/>
      <c r="B2297" s="141"/>
      <c r="C2297" s="141"/>
      <c r="D2297" s="141" t="s">
        <v>4807</v>
      </c>
      <c r="E2297" s="141"/>
      <c r="F2297" s="141"/>
      <c r="G2297" s="141" t="s">
        <v>4808</v>
      </c>
      <c r="H2297" s="144">
        <v>648018093579</v>
      </c>
      <c r="I2297" s="145">
        <v>50.95</v>
      </c>
      <c r="J2297" s="146">
        <v>0.44750000000000001</v>
      </c>
      <c r="K2297" s="147">
        <f t="shared" si="35"/>
        <v>28.149875000000002</v>
      </c>
    </row>
    <row r="2298" spans="1:11" ht="15.75">
      <c r="A2298" s="141"/>
      <c r="B2298" s="141"/>
      <c r="C2298" s="141"/>
      <c r="D2298" s="141" t="s">
        <v>4809</v>
      </c>
      <c r="E2298" s="141"/>
      <c r="F2298" s="141"/>
      <c r="G2298" s="141" t="s">
        <v>4810</v>
      </c>
      <c r="H2298" s="144">
        <v>648018156403</v>
      </c>
      <c r="I2298" s="145">
        <v>81.95</v>
      </c>
      <c r="J2298" s="146">
        <v>0.44750000000000001</v>
      </c>
      <c r="K2298" s="147">
        <f t="shared" si="35"/>
        <v>45.277374999999999</v>
      </c>
    </row>
    <row r="2299" spans="1:11" ht="15.75">
      <c r="A2299" s="141"/>
      <c r="B2299" s="141"/>
      <c r="C2299" s="141"/>
      <c r="D2299" s="141" t="s">
        <v>4811</v>
      </c>
      <c r="E2299" s="141"/>
      <c r="F2299" s="141"/>
      <c r="G2299" s="141" t="s">
        <v>4812</v>
      </c>
      <c r="H2299" s="144">
        <v>648018093593</v>
      </c>
      <c r="I2299" s="145">
        <v>50.95</v>
      </c>
      <c r="J2299" s="146">
        <v>0.44750000000000001</v>
      </c>
      <c r="K2299" s="147">
        <f t="shared" si="35"/>
        <v>28.149875000000002</v>
      </c>
    </row>
    <row r="2300" spans="1:11" ht="15.75">
      <c r="A2300" s="141"/>
      <c r="B2300" s="141"/>
      <c r="C2300" s="141"/>
      <c r="D2300" s="141" t="s">
        <v>4813</v>
      </c>
      <c r="E2300" s="141"/>
      <c r="F2300" s="141"/>
      <c r="G2300" s="141" t="s">
        <v>4814</v>
      </c>
      <c r="H2300" s="144">
        <v>648018093623</v>
      </c>
      <c r="I2300" s="145">
        <v>50.95</v>
      </c>
      <c r="J2300" s="146">
        <v>0.44750000000000001</v>
      </c>
      <c r="K2300" s="147">
        <f t="shared" si="35"/>
        <v>28.149875000000002</v>
      </c>
    </row>
    <row r="2301" spans="1:11" ht="15.75">
      <c r="A2301" s="141"/>
      <c r="B2301" s="141"/>
      <c r="C2301" s="141"/>
      <c r="D2301" s="141" t="s">
        <v>4815</v>
      </c>
      <c r="E2301" s="141"/>
      <c r="F2301" s="141"/>
      <c r="G2301" s="141" t="s">
        <v>4816</v>
      </c>
      <c r="H2301" s="144">
        <v>648018156410</v>
      </c>
      <c r="I2301" s="145">
        <v>81.95</v>
      </c>
      <c r="J2301" s="146">
        <v>0.44750000000000001</v>
      </c>
      <c r="K2301" s="147">
        <f t="shared" si="35"/>
        <v>45.277374999999999</v>
      </c>
    </row>
    <row r="2302" spans="1:11" ht="15.75">
      <c r="A2302" s="141"/>
      <c r="B2302" s="141"/>
      <c r="C2302" s="141"/>
      <c r="D2302" s="141" t="s">
        <v>4817</v>
      </c>
      <c r="E2302" s="141"/>
      <c r="F2302" s="141"/>
      <c r="G2302" s="141" t="s">
        <v>4818</v>
      </c>
      <c r="H2302" s="144">
        <v>648018093630</v>
      </c>
      <c r="I2302" s="145">
        <v>50.95</v>
      </c>
      <c r="J2302" s="146">
        <v>0.44750000000000001</v>
      </c>
      <c r="K2302" s="147">
        <f t="shared" si="35"/>
        <v>28.149875000000002</v>
      </c>
    </row>
    <row r="2303" spans="1:11" ht="15.75">
      <c r="A2303" s="141"/>
      <c r="B2303" s="141"/>
      <c r="C2303" s="141"/>
      <c r="D2303" s="141" t="s">
        <v>4819</v>
      </c>
      <c r="E2303" s="141"/>
      <c r="F2303" s="141"/>
      <c r="G2303" s="141" t="s">
        <v>4820</v>
      </c>
      <c r="H2303" s="144">
        <v>648018112669</v>
      </c>
      <c r="I2303" s="145">
        <v>255.95</v>
      </c>
      <c r="J2303" s="146">
        <v>0.44750000000000001</v>
      </c>
      <c r="K2303" s="147">
        <f t="shared" si="35"/>
        <v>141.412375</v>
      </c>
    </row>
    <row r="2304" spans="1:11" ht="15.75">
      <c r="A2304" s="141"/>
      <c r="B2304" s="141"/>
      <c r="C2304" s="141"/>
      <c r="D2304" s="141" t="s">
        <v>4821</v>
      </c>
      <c r="E2304" s="141"/>
      <c r="F2304" s="141"/>
      <c r="G2304" s="141" t="s">
        <v>4822</v>
      </c>
      <c r="H2304" s="144">
        <v>648018039423</v>
      </c>
      <c r="I2304" s="145">
        <v>132.94999999999999</v>
      </c>
      <c r="J2304" s="146">
        <v>0.44750000000000001</v>
      </c>
      <c r="K2304" s="147">
        <f t="shared" si="35"/>
        <v>73.454874999999987</v>
      </c>
    </row>
    <row r="2305" spans="1:11" ht="15.75">
      <c r="A2305" s="141"/>
      <c r="B2305" s="141"/>
      <c r="C2305" s="141"/>
      <c r="D2305" s="141" t="s">
        <v>4823</v>
      </c>
      <c r="E2305" s="141"/>
      <c r="F2305" s="141"/>
      <c r="G2305" s="141" t="s">
        <v>4824</v>
      </c>
      <c r="H2305" s="144">
        <v>648018038778</v>
      </c>
      <c r="I2305" s="145">
        <v>132.94999999999999</v>
      </c>
      <c r="J2305" s="146">
        <v>0.44750000000000001</v>
      </c>
      <c r="K2305" s="147">
        <f t="shared" si="35"/>
        <v>73.454874999999987</v>
      </c>
    </row>
    <row r="2306" spans="1:11" ht="15.75">
      <c r="A2306" s="141"/>
      <c r="B2306" s="141"/>
      <c r="C2306" s="141"/>
      <c r="D2306" s="141" t="s">
        <v>4825</v>
      </c>
      <c r="E2306" s="141"/>
      <c r="F2306" s="141"/>
      <c r="G2306" s="141" t="s">
        <v>4826</v>
      </c>
      <c r="H2306" s="144">
        <v>648018165818</v>
      </c>
      <c r="I2306" s="145">
        <v>163.44999999999999</v>
      </c>
      <c r="J2306" s="146">
        <v>0.44750000000000001</v>
      </c>
      <c r="K2306" s="147">
        <f t="shared" si="35"/>
        <v>90.306124999999994</v>
      </c>
    </row>
    <row r="2307" spans="1:11" ht="15.75">
      <c r="A2307" s="141"/>
      <c r="B2307" s="141"/>
      <c r="C2307" s="141"/>
      <c r="D2307" s="141" t="s">
        <v>4827</v>
      </c>
      <c r="E2307" s="141"/>
      <c r="F2307" s="141"/>
      <c r="G2307" s="141" t="s">
        <v>4828</v>
      </c>
      <c r="H2307" s="144">
        <v>648018039737</v>
      </c>
      <c r="I2307" s="145">
        <v>153.44999999999999</v>
      </c>
      <c r="J2307" s="146">
        <v>0.44750000000000001</v>
      </c>
      <c r="K2307" s="147">
        <f t="shared" si="35"/>
        <v>84.781124999999989</v>
      </c>
    </row>
    <row r="2308" spans="1:11" ht="15.75">
      <c r="A2308" s="141"/>
      <c r="B2308" s="141"/>
      <c r="C2308" s="141"/>
      <c r="D2308" s="141" t="s">
        <v>4829</v>
      </c>
      <c r="E2308" s="141"/>
      <c r="F2308" s="141"/>
      <c r="G2308" s="141" t="s">
        <v>4830</v>
      </c>
      <c r="H2308" s="144">
        <v>648018165559</v>
      </c>
      <c r="I2308" s="145">
        <v>173.95</v>
      </c>
      <c r="J2308" s="146">
        <v>0.44750000000000001</v>
      </c>
      <c r="K2308" s="147">
        <f t="shared" si="35"/>
        <v>96.10737499999999</v>
      </c>
    </row>
    <row r="2309" spans="1:11" ht="15.75">
      <c r="A2309" s="141"/>
      <c r="B2309" s="141"/>
      <c r="C2309" s="141"/>
      <c r="D2309" s="141" t="s">
        <v>4831</v>
      </c>
      <c r="E2309" s="141"/>
      <c r="F2309" s="141"/>
      <c r="G2309" s="141" t="s">
        <v>4832</v>
      </c>
      <c r="H2309" s="144">
        <v>648018040276</v>
      </c>
      <c r="I2309" s="145">
        <v>76.95</v>
      </c>
      <c r="J2309" s="146">
        <v>0.44750000000000001</v>
      </c>
      <c r="K2309" s="147">
        <f t="shared" si="35"/>
        <v>42.514875000000004</v>
      </c>
    </row>
    <row r="2310" spans="1:11" ht="15.75">
      <c r="A2310" s="141"/>
      <c r="B2310" s="141"/>
      <c r="C2310" s="141"/>
      <c r="D2310" s="141" t="s">
        <v>4833</v>
      </c>
      <c r="E2310" s="141"/>
      <c r="F2310" s="141"/>
      <c r="G2310" s="141" t="s">
        <v>4834</v>
      </c>
      <c r="H2310" s="144">
        <v>648018040283</v>
      </c>
      <c r="I2310" s="145">
        <v>76.95</v>
      </c>
      <c r="J2310" s="146">
        <v>0.44750000000000001</v>
      </c>
      <c r="K2310" s="147">
        <f t="shared" si="35"/>
        <v>42.514875000000004</v>
      </c>
    </row>
    <row r="2311" spans="1:11" ht="15.75">
      <c r="A2311" s="141"/>
      <c r="B2311" s="141"/>
      <c r="C2311" s="141"/>
      <c r="D2311" s="141" t="s">
        <v>4835</v>
      </c>
      <c r="E2311" s="141"/>
      <c r="F2311" s="141"/>
      <c r="G2311" s="141" t="s">
        <v>4836</v>
      </c>
      <c r="H2311" s="144">
        <v>648018042591</v>
      </c>
      <c r="I2311" s="145">
        <v>153.44999999999999</v>
      </c>
      <c r="J2311" s="146">
        <v>0.44750000000000001</v>
      </c>
      <c r="K2311" s="147">
        <f t="shared" si="35"/>
        <v>84.781124999999989</v>
      </c>
    </row>
    <row r="2312" spans="1:11" ht="15.75">
      <c r="A2312" s="141"/>
      <c r="B2312" s="141"/>
      <c r="C2312" s="141"/>
      <c r="D2312" s="141" t="s">
        <v>4837</v>
      </c>
      <c r="E2312" s="141"/>
      <c r="F2312" s="141"/>
      <c r="G2312" s="141" t="s">
        <v>4838</v>
      </c>
      <c r="H2312" s="144">
        <v>648018042959</v>
      </c>
      <c r="I2312" s="145">
        <v>153.44999999999999</v>
      </c>
      <c r="J2312" s="146">
        <v>0.44750000000000001</v>
      </c>
      <c r="K2312" s="147">
        <f t="shared" si="35"/>
        <v>84.781124999999989</v>
      </c>
    </row>
    <row r="2313" spans="1:11" ht="15.75">
      <c r="A2313" s="141"/>
      <c r="B2313" s="141"/>
      <c r="C2313" s="141"/>
      <c r="D2313" s="141" t="s">
        <v>4839</v>
      </c>
      <c r="E2313" s="141"/>
      <c r="F2313" s="141"/>
      <c r="G2313" s="141" t="s">
        <v>4840</v>
      </c>
      <c r="H2313" s="144">
        <v>648018142093</v>
      </c>
      <c r="I2313" s="145">
        <v>132.94999999999999</v>
      </c>
      <c r="J2313" s="146">
        <v>0.44750000000000001</v>
      </c>
      <c r="K2313" s="147">
        <f t="shared" si="35"/>
        <v>73.454874999999987</v>
      </c>
    </row>
    <row r="2314" spans="1:11" ht="15.75">
      <c r="A2314" s="141"/>
      <c r="B2314" s="141"/>
      <c r="C2314" s="141"/>
      <c r="D2314" s="141" t="s">
        <v>4841</v>
      </c>
      <c r="E2314" s="141"/>
      <c r="F2314" s="141"/>
      <c r="G2314" s="141" t="s">
        <v>4842</v>
      </c>
      <c r="H2314" s="144">
        <v>648018142109</v>
      </c>
      <c r="I2314" s="145">
        <v>132.94999999999999</v>
      </c>
      <c r="J2314" s="146">
        <v>0.44750000000000001</v>
      </c>
      <c r="K2314" s="147">
        <f t="shared" si="35"/>
        <v>73.454874999999987</v>
      </c>
    </row>
    <row r="2315" spans="1:11" ht="15.75">
      <c r="A2315" s="141"/>
      <c r="B2315" s="141"/>
      <c r="C2315" s="141"/>
      <c r="D2315" s="141" t="s">
        <v>4843</v>
      </c>
      <c r="E2315" s="141"/>
      <c r="F2315" s="141"/>
      <c r="G2315" s="141" t="s">
        <v>4844</v>
      </c>
      <c r="H2315" s="144">
        <v>648018157479</v>
      </c>
      <c r="I2315" s="145">
        <v>148.44999999999999</v>
      </c>
      <c r="J2315" s="146">
        <v>0.44750000000000001</v>
      </c>
      <c r="K2315" s="147">
        <f t="shared" si="35"/>
        <v>82.018624999999986</v>
      </c>
    </row>
    <row r="2316" spans="1:11" ht="15.75">
      <c r="A2316" s="141"/>
      <c r="B2316" s="174"/>
      <c r="C2316" s="141"/>
      <c r="D2316" s="141" t="s">
        <v>4845</v>
      </c>
      <c r="E2316" s="141"/>
      <c r="F2316" s="141"/>
      <c r="G2316" s="141" t="s">
        <v>4846</v>
      </c>
      <c r="H2316" s="144">
        <v>648018216961</v>
      </c>
      <c r="I2316" s="145">
        <v>132.94999999999999</v>
      </c>
      <c r="J2316" s="146">
        <v>0.44750000000000001</v>
      </c>
      <c r="K2316" s="147">
        <f t="shared" si="35"/>
        <v>73.454874999999987</v>
      </c>
    </row>
    <row r="2317" spans="1:11" ht="15.75">
      <c r="A2317" s="141"/>
      <c r="B2317" s="174"/>
      <c r="C2317" s="141"/>
      <c r="D2317" s="141" t="s">
        <v>4847</v>
      </c>
      <c r="E2317" s="141"/>
      <c r="F2317" s="141"/>
      <c r="G2317" s="141" t="s">
        <v>4848</v>
      </c>
      <c r="H2317" s="144">
        <v>648018216978</v>
      </c>
      <c r="I2317" s="145">
        <v>132.94999999999999</v>
      </c>
      <c r="J2317" s="146">
        <v>0.44750000000000001</v>
      </c>
      <c r="K2317" s="147">
        <f t="shared" si="35"/>
        <v>73.454874999999987</v>
      </c>
    </row>
    <row r="2318" spans="1:11" ht="15.75">
      <c r="A2318" s="141"/>
      <c r="B2318" s="141"/>
      <c r="C2318" s="141"/>
      <c r="D2318" s="141" t="s">
        <v>4849</v>
      </c>
      <c r="E2318" s="141"/>
      <c r="F2318" s="141"/>
      <c r="G2318" s="141" t="s">
        <v>4850</v>
      </c>
      <c r="H2318" s="144">
        <v>648018142116</v>
      </c>
      <c r="I2318" s="145">
        <v>153.44999999999999</v>
      </c>
      <c r="J2318" s="146">
        <v>0.44750000000000001</v>
      </c>
      <c r="K2318" s="147">
        <f t="shared" si="35"/>
        <v>84.781124999999989</v>
      </c>
    </row>
    <row r="2319" spans="1:11" ht="15.75">
      <c r="A2319" s="141"/>
      <c r="B2319" s="141"/>
      <c r="C2319" s="141"/>
      <c r="D2319" s="141" t="s">
        <v>4851</v>
      </c>
      <c r="E2319" s="141"/>
      <c r="F2319" s="141"/>
      <c r="G2319" s="141" t="s">
        <v>4852</v>
      </c>
      <c r="H2319" s="144">
        <v>648018142123</v>
      </c>
      <c r="I2319" s="145">
        <v>153.44999999999999</v>
      </c>
      <c r="J2319" s="146">
        <v>0.44750000000000001</v>
      </c>
      <c r="K2319" s="147">
        <f t="shared" si="35"/>
        <v>84.781124999999989</v>
      </c>
    </row>
    <row r="2320" spans="1:11" ht="15.75">
      <c r="A2320" s="141"/>
      <c r="B2320" s="141"/>
      <c r="C2320" s="141"/>
      <c r="D2320" s="141" t="s">
        <v>4853</v>
      </c>
      <c r="E2320" s="141"/>
      <c r="F2320" s="141"/>
      <c r="G2320" s="141" t="s">
        <v>4854</v>
      </c>
      <c r="H2320" s="144">
        <v>648018157486</v>
      </c>
      <c r="I2320" s="145">
        <v>168.95</v>
      </c>
      <c r="J2320" s="146">
        <v>0.44750000000000001</v>
      </c>
      <c r="K2320" s="147">
        <f t="shared" si="35"/>
        <v>93.344874999999988</v>
      </c>
    </row>
    <row r="2321" spans="1:11" ht="15.75">
      <c r="A2321" s="141"/>
      <c r="B2321" s="174"/>
      <c r="C2321" s="141"/>
      <c r="D2321" s="141" t="s">
        <v>4855</v>
      </c>
      <c r="E2321" s="141"/>
      <c r="F2321" s="141"/>
      <c r="G2321" s="141" t="s">
        <v>4856</v>
      </c>
      <c r="H2321" s="144">
        <v>648018217067</v>
      </c>
      <c r="I2321" s="145">
        <v>153.44999999999999</v>
      </c>
      <c r="J2321" s="146">
        <v>0.44750000000000001</v>
      </c>
      <c r="K2321" s="147">
        <f t="shared" si="35"/>
        <v>84.781124999999989</v>
      </c>
    </row>
    <row r="2322" spans="1:11" ht="15.75">
      <c r="A2322" s="141"/>
      <c r="B2322" s="174"/>
      <c r="C2322" s="141"/>
      <c r="D2322" s="141" t="s">
        <v>4857</v>
      </c>
      <c r="E2322" s="141"/>
      <c r="F2322" s="141"/>
      <c r="G2322" s="141" t="s">
        <v>4858</v>
      </c>
      <c r="H2322" s="144">
        <v>648018219658</v>
      </c>
      <c r="I2322" s="145">
        <v>153.44999999999999</v>
      </c>
      <c r="J2322" s="146">
        <v>0.44750000000000001</v>
      </c>
      <c r="K2322" s="147">
        <f t="shared" si="35"/>
        <v>84.781124999999989</v>
      </c>
    </row>
    <row r="2323" spans="1:11" ht="15.75">
      <c r="A2323" s="141"/>
      <c r="B2323" s="141"/>
      <c r="C2323" s="141"/>
      <c r="D2323" s="141" t="s">
        <v>4859</v>
      </c>
      <c r="E2323" s="141"/>
      <c r="F2323" s="141"/>
      <c r="G2323" s="141" t="s">
        <v>4860</v>
      </c>
      <c r="H2323" s="144">
        <v>648018142130</v>
      </c>
      <c r="I2323" s="145">
        <v>153.44999999999999</v>
      </c>
      <c r="J2323" s="146">
        <v>0.44750000000000001</v>
      </c>
      <c r="K2323" s="147">
        <f t="shared" si="35"/>
        <v>84.781124999999989</v>
      </c>
    </row>
    <row r="2324" spans="1:11" ht="15.75">
      <c r="A2324" s="141"/>
      <c r="B2324" s="141"/>
      <c r="C2324" s="141"/>
      <c r="D2324" s="141" t="s">
        <v>4861</v>
      </c>
      <c r="E2324" s="141"/>
      <c r="F2324" s="141"/>
      <c r="G2324" s="141" t="s">
        <v>4862</v>
      </c>
      <c r="H2324" s="144">
        <v>648018142147</v>
      </c>
      <c r="I2324" s="145">
        <v>153.44999999999999</v>
      </c>
      <c r="J2324" s="146">
        <v>0.44750000000000001</v>
      </c>
      <c r="K2324" s="147">
        <f t="shared" si="35"/>
        <v>84.781124999999989</v>
      </c>
    </row>
    <row r="2325" spans="1:11" ht="15.75">
      <c r="A2325" s="141"/>
      <c r="B2325" s="141"/>
      <c r="C2325" s="141"/>
      <c r="D2325" s="141" t="s">
        <v>4863</v>
      </c>
      <c r="E2325" s="141"/>
      <c r="F2325" s="141"/>
      <c r="G2325" s="141" t="s">
        <v>4864</v>
      </c>
      <c r="H2325" s="144">
        <v>648018157493</v>
      </c>
      <c r="I2325" s="145">
        <v>173.95</v>
      </c>
      <c r="J2325" s="146">
        <v>0.44750000000000001</v>
      </c>
      <c r="K2325" s="147">
        <f t="shared" si="35"/>
        <v>96.10737499999999</v>
      </c>
    </row>
    <row r="2326" spans="1:11" ht="15.75">
      <c r="A2326" s="141"/>
      <c r="B2326" s="174"/>
      <c r="C2326" s="141"/>
      <c r="D2326" s="141" t="s">
        <v>4865</v>
      </c>
      <c r="E2326" s="141"/>
      <c r="F2326" s="141"/>
      <c r="G2326" s="141" t="s">
        <v>4866</v>
      </c>
      <c r="H2326" s="144">
        <v>648018217081</v>
      </c>
      <c r="I2326" s="145">
        <v>153.44999999999999</v>
      </c>
      <c r="J2326" s="146">
        <v>0.44750000000000001</v>
      </c>
      <c r="K2326" s="147">
        <f t="shared" si="35"/>
        <v>84.781124999999989</v>
      </c>
    </row>
    <row r="2327" spans="1:11" ht="15.75">
      <c r="A2327" s="141"/>
      <c r="B2327" s="174"/>
      <c r="C2327" s="141"/>
      <c r="D2327" s="141" t="s">
        <v>4867</v>
      </c>
      <c r="E2327" s="141"/>
      <c r="F2327" s="141"/>
      <c r="G2327" s="141" t="s">
        <v>4868</v>
      </c>
      <c r="H2327" s="144">
        <v>648018217098</v>
      </c>
      <c r="I2327" s="145">
        <v>153.44999999999999</v>
      </c>
      <c r="J2327" s="146">
        <v>0.44750000000000001</v>
      </c>
      <c r="K2327" s="147">
        <f t="shared" si="35"/>
        <v>84.781124999999989</v>
      </c>
    </row>
    <row r="2328" spans="1:11" ht="15.75">
      <c r="A2328" s="141"/>
      <c r="B2328" s="141"/>
      <c r="C2328" s="141"/>
      <c r="D2328" s="141" t="s">
        <v>4869</v>
      </c>
      <c r="E2328" s="141"/>
      <c r="F2328" s="141"/>
      <c r="G2328" s="141" t="s">
        <v>4870</v>
      </c>
      <c r="H2328" s="144">
        <v>648018142154</v>
      </c>
      <c r="I2328" s="145">
        <v>66.45</v>
      </c>
      <c r="J2328" s="146">
        <v>0.44750000000000001</v>
      </c>
      <c r="K2328" s="147">
        <f t="shared" si="35"/>
        <v>36.713625</v>
      </c>
    </row>
    <row r="2329" spans="1:11" ht="15.75">
      <c r="A2329" s="141"/>
      <c r="B2329" s="141"/>
      <c r="C2329" s="141"/>
      <c r="D2329" s="141" t="s">
        <v>4871</v>
      </c>
      <c r="E2329" s="141"/>
      <c r="F2329" s="141"/>
      <c r="G2329" s="141" t="s">
        <v>4872</v>
      </c>
      <c r="H2329" s="144">
        <v>648018142161</v>
      </c>
      <c r="I2329" s="145">
        <v>66.45</v>
      </c>
      <c r="J2329" s="146">
        <v>0.44750000000000001</v>
      </c>
      <c r="K2329" s="147">
        <f t="shared" si="35"/>
        <v>36.713625</v>
      </c>
    </row>
    <row r="2330" spans="1:11" ht="15.75">
      <c r="A2330" s="141"/>
      <c r="B2330" s="141"/>
      <c r="C2330" s="141"/>
      <c r="D2330" s="141" t="s">
        <v>4873</v>
      </c>
      <c r="E2330" s="141"/>
      <c r="F2330" s="141"/>
      <c r="G2330" s="141" t="s">
        <v>4874</v>
      </c>
      <c r="H2330" s="144">
        <v>648018157509</v>
      </c>
      <c r="I2330" s="145">
        <v>81.95</v>
      </c>
      <c r="J2330" s="146">
        <v>0.44750000000000001</v>
      </c>
      <c r="K2330" s="147">
        <f t="shared" si="35"/>
        <v>45.277374999999999</v>
      </c>
    </row>
    <row r="2331" spans="1:11" ht="15.75">
      <c r="A2331" s="141"/>
      <c r="B2331" s="141"/>
      <c r="C2331" s="141"/>
      <c r="D2331" s="141" t="s">
        <v>4875</v>
      </c>
      <c r="E2331" s="141"/>
      <c r="F2331" s="141"/>
      <c r="G2331" s="141" t="s">
        <v>4876</v>
      </c>
      <c r="H2331" s="144">
        <v>648018142178</v>
      </c>
      <c r="I2331" s="145">
        <v>66.45</v>
      </c>
      <c r="J2331" s="146">
        <v>0.44750000000000001</v>
      </c>
      <c r="K2331" s="147">
        <f t="shared" si="35"/>
        <v>36.713625</v>
      </c>
    </row>
    <row r="2332" spans="1:11" ht="15.75">
      <c r="A2332" s="141"/>
      <c r="B2332" s="142"/>
      <c r="C2332" s="141"/>
      <c r="D2332" s="141" t="s">
        <v>4877</v>
      </c>
      <c r="E2332" s="141"/>
      <c r="F2332" s="141"/>
      <c r="G2332" s="141" t="s">
        <v>4878</v>
      </c>
      <c r="H2332" s="144">
        <v>648018142185</v>
      </c>
      <c r="I2332" s="145">
        <v>66.45</v>
      </c>
      <c r="J2332" s="146">
        <v>0.44750000000000001</v>
      </c>
      <c r="K2332" s="147">
        <f t="shared" si="35"/>
        <v>36.713625</v>
      </c>
    </row>
    <row r="2333" spans="1:11" ht="15.75">
      <c r="A2333" s="141"/>
      <c r="B2333" s="142"/>
      <c r="C2333" s="141"/>
      <c r="D2333" s="132"/>
      <c r="E2333" s="132"/>
      <c r="F2333" s="132"/>
      <c r="G2333" s="132"/>
      <c r="H2333" s="133"/>
      <c r="I2333" s="172"/>
      <c r="J2333" s="173"/>
      <c r="K2333" s="147"/>
    </row>
    <row r="2334" spans="1:11" ht="15.75">
      <c r="A2334" s="141"/>
      <c r="B2334" s="141"/>
      <c r="C2334" s="141"/>
      <c r="D2334" s="141" t="s">
        <v>4879</v>
      </c>
      <c r="E2334" s="141"/>
      <c r="F2334" s="141"/>
      <c r="G2334" s="141" t="s">
        <v>4880</v>
      </c>
      <c r="H2334" s="144">
        <v>648018013089</v>
      </c>
      <c r="I2334" s="145">
        <v>50.95</v>
      </c>
      <c r="J2334" s="146">
        <v>0.44750000000000001</v>
      </c>
      <c r="K2334" s="147">
        <f t="shared" ref="K2334:K2397" si="36">I2334-(I2334*0.4475)</f>
        <v>28.149875000000002</v>
      </c>
    </row>
    <row r="2335" spans="1:11" ht="15.75">
      <c r="A2335" s="141"/>
      <c r="B2335" s="141"/>
      <c r="C2335" s="141"/>
      <c r="D2335" s="141" t="s">
        <v>4881</v>
      </c>
      <c r="E2335" s="141"/>
      <c r="F2335" s="141"/>
      <c r="G2335" s="141" t="s">
        <v>4882</v>
      </c>
      <c r="H2335" s="144">
        <v>648018004643</v>
      </c>
      <c r="I2335" s="145">
        <v>30.45</v>
      </c>
      <c r="J2335" s="146">
        <v>0.44750000000000001</v>
      </c>
      <c r="K2335" s="147">
        <f t="shared" si="36"/>
        <v>16.823625</v>
      </c>
    </row>
    <row r="2336" spans="1:11" ht="15.75">
      <c r="A2336" s="141"/>
      <c r="B2336" s="141"/>
      <c r="C2336" s="141"/>
      <c r="D2336" s="141" t="s">
        <v>4883</v>
      </c>
      <c r="E2336" s="141"/>
      <c r="F2336" s="141"/>
      <c r="G2336" s="141" t="s">
        <v>4884</v>
      </c>
      <c r="H2336" s="144">
        <v>648018006883</v>
      </c>
      <c r="I2336" s="145">
        <v>148.44999999999999</v>
      </c>
      <c r="J2336" s="146">
        <v>0.44750000000000001</v>
      </c>
      <c r="K2336" s="147">
        <f t="shared" si="36"/>
        <v>82.018624999999986</v>
      </c>
    </row>
    <row r="2337" spans="1:11" ht="15.75">
      <c r="A2337" s="141"/>
      <c r="B2337" s="141"/>
      <c r="C2337" s="141"/>
      <c r="D2337" s="141" t="s">
        <v>4885</v>
      </c>
      <c r="E2337" s="141"/>
      <c r="F2337" s="141"/>
      <c r="G2337" s="141" t="s">
        <v>4886</v>
      </c>
      <c r="H2337" s="144">
        <v>648018006890</v>
      </c>
      <c r="I2337" s="145">
        <v>148.44999999999999</v>
      </c>
      <c r="J2337" s="146">
        <v>0.44750000000000001</v>
      </c>
      <c r="K2337" s="147">
        <f t="shared" si="36"/>
        <v>82.018624999999986</v>
      </c>
    </row>
    <row r="2338" spans="1:11" ht="15.75">
      <c r="A2338" s="141"/>
      <c r="B2338" s="141"/>
      <c r="C2338" s="141"/>
      <c r="D2338" s="141" t="s">
        <v>4887</v>
      </c>
      <c r="E2338" s="141"/>
      <c r="F2338" s="141"/>
      <c r="G2338" s="141" t="s">
        <v>4888</v>
      </c>
      <c r="H2338" s="144">
        <v>648018006920</v>
      </c>
      <c r="I2338" s="145">
        <v>71.45</v>
      </c>
      <c r="J2338" s="146">
        <v>0.44750000000000001</v>
      </c>
      <c r="K2338" s="147">
        <f t="shared" si="36"/>
        <v>39.476124999999996</v>
      </c>
    </row>
    <row r="2339" spans="1:11" ht="15.75">
      <c r="A2339" s="141"/>
      <c r="B2339" s="141"/>
      <c r="C2339" s="141"/>
      <c r="D2339" s="141" t="s">
        <v>4889</v>
      </c>
      <c r="E2339" s="141"/>
      <c r="F2339" s="141"/>
      <c r="G2339" s="141" t="s">
        <v>4890</v>
      </c>
      <c r="H2339" s="144">
        <v>648018033117</v>
      </c>
      <c r="I2339" s="145">
        <v>71.45</v>
      </c>
      <c r="J2339" s="146">
        <v>0.44750000000000001</v>
      </c>
      <c r="K2339" s="147">
        <f t="shared" si="36"/>
        <v>39.476124999999996</v>
      </c>
    </row>
    <row r="2340" spans="1:11" ht="15.75">
      <c r="A2340" s="141"/>
      <c r="B2340" s="174"/>
      <c r="C2340" s="141"/>
      <c r="D2340" s="141" t="s">
        <v>4891</v>
      </c>
      <c r="E2340" s="141"/>
      <c r="F2340" s="141"/>
      <c r="G2340" s="141" t="s">
        <v>4892</v>
      </c>
      <c r="H2340" s="144">
        <v>648018216930</v>
      </c>
      <c r="I2340" s="145">
        <v>71.45</v>
      </c>
      <c r="J2340" s="146">
        <v>0.44750000000000001</v>
      </c>
      <c r="K2340" s="147">
        <f t="shared" si="36"/>
        <v>39.476124999999996</v>
      </c>
    </row>
    <row r="2341" spans="1:11" ht="15.75">
      <c r="A2341" s="141"/>
      <c r="B2341" s="141"/>
      <c r="C2341" s="141"/>
      <c r="D2341" s="141" t="s">
        <v>4893</v>
      </c>
      <c r="E2341" s="141"/>
      <c r="F2341" s="141"/>
      <c r="G2341" s="141" t="s">
        <v>4894</v>
      </c>
      <c r="H2341" s="144">
        <v>648018090745</v>
      </c>
      <c r="I2341" s="145">
        <v>71.45</v>
      </c>
      <c r="J2341" s="146">
        <v>0.44750000000000001</v>
      </c>
      <c r="K2341" s="147">
        <f t="shared" si="36"/>
        <v>39.476124999999996</v>
      </c>
    </row>
    <row r="2342" spans="1:11" ht="15.75">
      <c r="A2342" s="141"/>
      <c r="B2342" s="141"/>
      <c r="C2342" s="141"/>
      <c r="D2342" s="141" t="s">
        <v>4895</v>
      </c>
      <c r="E2342" s="141"/>
      <c r="F2342" s="141"/>
      <c r="G2342" s="141" t="s">
        <v>4896</v>
      </c>
      <c r="H2342" s="144">
        <v>648018094200</v>
      </c>
      <c r="I2342" s="145">
        <v>45.95</v>
      </c>
      <c r="J2342" s="146">
        <v>0.44750000000000001</v>
      </c>
      <c r="K2342" s="147">
        <f t="shared" si="36"/>
        <v>25.387375000000002</v>
      </c>
    </row>
    <row r="2343" spans="1:11" ht="15.75">
      <c r="A2343" s="141"/>
      <c r="B2343" s="142"/>
      <c r="C2343" s="141"/>
      <c r="D2343" s="141" t="s">
        <v>4897</v>
      </c>
      <c r="E2343" s="141"/>
      <c r="F2343" s="141"/>
      <c r="G2343" s="141" t="s">
        <v>4898</v>
      </c>
      <c r="H2343" s="144">
        <v>648018178795</v>
      </c>
      <c r="I2343" s="145">
        <v>91.95</v>
      </c>
      <c r="J2343" s="146">
        <v>0.44750000000000001</v>
      </c>
      <c r="K2343" s="147">
        <f t="shared" si="36"/>
        <v>50.802374999999998</v>
      </c>
    </row>
    <row r="2344" spans="1:11" ht="15.75">
      <c r="A2344" s="141"/>
      <c r="B2344" s="142"/>
      <c r="C2344" s="141"/>
      <c r="D2344" s="141" t="s">
        <v>4899</v>
      </c>
      <c r="E2344" s="141"/>
      <c r="F2344" s="141"/>
      <c r="G2344" s="141" t="s">
        <v>4900</v>
      </c>
      <c r="H2344" s="144">
        <v>648018178801</v>
      </c>
      <c r="I2344" s="145">
        <v>91.95</v>
      </c>
      <c r="J2344" s="146">
        <v>0.44750000000000001</v>
      </c>
      <c r="K2344" s="147">
        <f t="shared" si="36"/>
        <v>50.802374999999998</v>
      </c>
    </row>
    <row r="2345" spans="1:11" ht="15.75">
      <c r="A2345" s="141"/>
      <c r="B2345" s="142"/>
      <c r="C2345" s="141"/>
      <c r="D2345" s="141" t="s">
        <v>4901</v>
      </c>
      <c r="E2345" s="141"/>
      <c r="F2345" s="141"/>
      <c r="G2345" s="141" t="s">
        <v>4902</v>
      </c>
      <c r="H2345" s="144">
        <v>648018178818</v>
      </c>
      <c r="I2345" s="145">
        <v>112.45</v>
      </c>
      <c r="J2345" s="146">
        <v>0.44750000000000001</v>
      </c>
      <c r="K2345" s="147">
        <f t="shared" si="36"/>
        <v>62.128625</v>
      </c>
    </row>
    <row r="2346" spans="1:11" ht="15.75">
      <c r="A2346" s="141"/>
      <c r="B2346" s="142"/>
      <c r="C2346" s="141"/>
      <c r="D2346" s="141" t="s">
        <v>4903</v>
      </c>
      <c r="E2346" s="141"/>
      <c r="F2346" s="141"/>
      <c r="G2346" s="141" t="s">
        <v>4904</v>
      </c>
      <c r="H2346" s="144">
        <v>648018178825</v>
      </c>
      <c r="I2346" s="145">
        <v>91.95</v>
      </c>
      <c r="J2346" s="146">
        <v>0.44750000000000001</v>
      </c>
      <c r="K2346" s="147">
        <f t="shared" si="36"/>
        <v>50.802374999999998</v>
      </c>
    </row>
    <row r="2347" spans="1:11" ht="15.75">
      <c r="A2347" s="141"/>
      <c r="B2347" s="174"/>
      <c r="C2347" s="141"/>
      <c r="D2347" s="141" t="s">
        <v>4905</v>
      </c>
      <c r="E2347" s="141"/>
      <c r="F2347" s="141"/>
      <c r="G2347" s="141" t="s">
        <v>4906</v>
      </c>
      <c r="H2347" s="144">
        <v>648018216947</v>
      </c>
      <c r="I2347" s="145">
        <v>91.95</v>
      </c>
      <c r="J2347" s="146">
        <v>0.44750000000000001</v>
      </c>
      <c r="K2347" s="147">
        <f t="shared" si="36"/>
        <v>50.802374999999998</v>
      </c>
    </row>
    <row r="2348" spans="1:11" ht="15.75">
      <c r="A2348" s="141"/>
      <c r="B2348" s="174"/>
      <c r="C2348" s="141"/>
      <c r="D2348" s="141" t="s">
        <v>4907</v>
      </c>
      <c r="E2348" s="141"/>
      <c r="F2348" s="141"/>
      <c r="G2348" s="141" t="s">
        <v>4908</v>
      </c>
      <c r="H2348" s="144">
        <v>648018216954</v>
      </c>
      <c r="I2348" s="145">
        <v>91.95</v>
      </c>
      <c r="J2348" s="146">
        <v>0.44750000000000001</v>
      </c>
      <c r="K2348" s="147">
        <f t="shared" si="36"/>
        <v>50.802374999999998</v>
      </c>
    </row>
    <row r="2349" spans="1:11" ht="15.75">
      <c r="A2349" s="141"/>
      <c r="B2349" s="142"/>
      <c r="C2349" s="141"/>
      <c r="D2349" s="141" t="s">
        <v>4909</v>
      </c>
      <c r="E2349" s="141"/>
      <c r="F2349" s="141"/>
      <c r="G2349" s="141" t="s">
        <v>4910</v>
      </c>
      <c r="H2349" s="144">
        <v>648018019951</v>
      </c>
      <c r="I2349" s="145">
        <v>61.45</v>
      </c>
      <c r="J2349" s="146">
        <v>0.44750000000000001</v>
      </c>
      <c r="K2349" s="147">
        <f t="shared" si="36"/>
        <v>33.951125000000005</v>
      </c>
    </row>
    <row r="2350" spans="1:11" ht="15.75">
      <c r="A2350" s="141"/>
      <c r="B2350" s="142"/>
      <c r="C2350" s="141"/>
      <c r="D2350" s="132"/>
      <c r="E2350" s="132"/>
      <c r="F2350" s="132"/>
      <c r="G2350" s="132"/>
      <c r="H2350" s="133"/>
      <c r="I2350" s="172"/>
      <c r="J2350" s="173"/>
      <c r="K2350" s="147"/>
    </row>
    <row r="2351" spans="1:11" ht="15.75">
      <c r="A2351" s="141"/>
      <c r="B2351" s="142"/>
      <c r="C2351" s="141"/>
      <c r="D2351" s="141" t="s">
        <v>4911</v>
      </c>
      <c r="E2351" s="141"/>
      <c r="F2351" s="141"/>
      <c r="G2351" s="141" t="s">
        <v>4912</v>
      </c>
      <c r="H2351" s="144">
        <v>648018195488</v>
      </c>
      <c r="I2351" s="145">
        <v>40.950000000000003</v>
      </c>
      <c r="J2351" s="146">
        <v>0.44750000000000001</v>
      </c>
      <c r="K2351" s="147">
        <f t="shared" si="36"/>
        <v>22.624875000000003</v>
      </c>
    </row>
    <row r="2352" spans="1:11" ht="15.75">
      <c r="A2352" s="141"/>
      <c r="B2352" s="142"/>
      <c r="C2352" s="141"/>
      <c r="D2352" s="141" t="s">
        <v>4913</v>
      </c>
      <c r="E2352" s="141"/>
      <c r="F2352" s="141"/>
      <c r="G2352" s="141" t="s">
        <v>4912</v>
      </c>
      <c r="H2352" s="144">
        <v>648018195495</v>
      </c>
      <c r="I2352" s="145">
        <v>40.950000000000003</v>
      </c>
      <c r="J2352" s="146">
        <v>0.44750000000000001</v>
      </c>
      <c r="K2352" s="147">
        <f t="shared" si="36"/>
        <v>22.624875000000003</v>
      </c>
    </row>
    <row r="2353" spans="1:11" ht="15.75">
      <c r="A2353" s="141"/>
      <c r="B2353" s="142"/>
      <c r="C2353" s="141"/>
      <c r="D2353" s="141" t="s">
        <v>4914</v>
      </c>
      <c r="E2353" s="141"/>
      <c r="F2353" s="141"/>
      <c r="G2353" s="141" t="s">
        <v>4912</v>
      </c>
      <c r="H2353" s="144">
        <v>648018195501</v>
      </c>
      <c r="I2353" s="145">
        <v>43.95</v>
      </c>
      <c r="J2353" s="146">
        <v>0.44750000000000001</v>
      </c>
      <c r="K2353" s="147">
        <f t="shared" si="36"/>
        <v>24.282375000000002</v>
      </c>
    </row>
    <row r="2354" spans="1:11" ht="15.75">
      <c r="A2354" s="141"/>
      <c r="B2354" s="142"/>
      <c r="C2354" s="141"/>
      <c r="D2354" s="141" t="s">
        <v>4915</v>
      </c>
      <c r="E2354" s="141"/>
      <c r="F2354" s="141"/>
      <c r="G2354" s="141" t="s">
        <v>4912</v>
      </c>
      <c r="H2354" s="144">
        <v>648018195518</v>
      </c>
      <c r="I2354" s="145">
        <v>40.950000000000003</v>
      </c>
      <c r="J2354" s="146">
        <v>0.44750000000000001</v>
      </c>
      <c r="K2354" s="147">
        <f t="shared" si="36"/>
        <v>22.624875000000003</v>
      </c>
    </row>
    <row r="2355" spans="1:11" ht="15.75">
      <c r="A2355" s="141"/>
      <c r="B2355" s="142"/>
      <c r="C2355" s="141"/>
      <c r="D2355" s="141" t="s">
        <v>4916</v>
      </c>
      <c r="E2355" s="141"/>
      <c r="F2355" s="141"/>
      <c r="G2355" s="141" t="s">
        <v>4917</v>
      </c>
      <c r="H2355" s="144">
        <v>648018039799</v>
      </c>
      <c r="I2355" s="145">
        <v>61.45</v>
      </c>
      <c r="J2355" s="146">
        <v>0.44750000000000001</v>
      </c>
      <c r="K2355" s="147">
        <f t="shared" si="36"/>
        <v>33.951125000000005</v>
      </c>
    </row>
    <row r="2356" spans="1:11" ht="15.75">
      <c r="A2356" s="141"/>
      <c r="B2356" s="142" t="s">
        <v>4918</v>
      </c>
      <c r="C2356" s="141"/>
      <c r="D2356" s="143" t="s">
        <v>4919</v>
      </c>
      <c r="E2356" s="141"/>
      <c r="F2356" s="141"/>
      <c r="G2356" s="143" t="s">
        <v>4920</v>
      </c>
      <c r="H2356" s="144">
        <v>648018039795</v>
      </c>
      <c r="I2356" s="179">
        <v>61.45</v>
      </c>
      <c r="J2356" s="146">
        <v>0.44750000000000001</v>
      </c>
      <c r="K2356" s="147">
        <f t="shared" si="36"/>
        <v>33.951125000000005</v>
      </c>
    </row>
    <row r="2357" spans="1:11" ht="15.75">
      <c r="A2357" s="141"/>
      <c r="B2357" s="142"/>
      <c r="C2357" s="141"/>
      <c r="D2357" s="141" t="s">
        <v>4921</v>
      </c>
      <c r="E2357" s="141"/>
      <c r="F2357" s="141"/>
      <c r="G2357" s="141" t="s">
        <v>4922</v>
      </c>
      <c r="H2357" s="144">
        <v>648018007248</v>
      </c>
      <c r="I2357" s="145">
        <v>66.45</v>
      </c>
      <c r="J2357" s="146">
        <v>0.44750000000000001</v>
      </c>
      <c r="K2357" s="147">
        <f t="shared" si="36"/>
        <v>36.713625</v>
      </c>
    </row>
    <row r="2358" spans="1:11" ht="15.75">
      <c r="A2358" s="141"/>
      <c r="B2358" s="142"/>
      <c r="C2358" s="141"/>
      <c r="D2358" s="141" t="s">
        <v>4923</v>
      </c>
      <c r="E2358" s="141"/>
      <c r="F2358" s="141"/>
      <c r="G2358" s="141" t="s">
        <v>4924</v>
      </c>
      <c r="H2358" s="144">
        <v>648018016141</v>
      </c>
      <c r="I2358" s="145">
        <v>66.45</v>
      </c>
      <c r="J2358" s="146">
        <v>0.44750000000000001</v>
      </c>
      <c r="K2358" s="147">
        <f t="shared" si="36"/>
        <v>36.713625</v>
      </c>
    </row>
    <row r="2359" spans="1:11" ht="15.75">
      <c r="A2359" s="141"/>
      <c r="B2359" s="141"/>
      <c r="C2359" s="141"/>
      <c r="D2359" s="141" t="s">
        <v>4925</v>
      </c>
      <c r="E2359" s="141"/>
      <c r="F2359" s="141"/>
      <c r="G2359" s="141" t="s">
        <v>4926</v>
      </c>
      <c r="H2359" s="144">
        <v>648018149672</v>
      </c>
      <c r="I2359" s="145">
        <v>66.45</v>
      </c>
      <c r="J2359" s="146">
        <v>0.44750000000000001</v>
      </c>
      <c r="K2359" s="147">
        <f t="shared" si="36"/>
        <v>36.713625</v>
      </c>
    </row>
    <row r="2360" spans="1:11" ht="15.75">
      <c r="A2360" s="141"/>
      <c r="B2360" s="141"/>
      <c r="C2360" s="141"/>
      <c r="D2360" s="141" t="s">
        <v>4927</v>
      </c>
      <c r="E2360" s="141"/>
      <c r="F2360" s="141"/>
      <c r="G2360" s="141" t="s">
        <v>4928</v>
      </c>
      <c r="H2360" s="144">
        <v>648018032608</v>
      </c>
      <c r="I2360" s="145">
        <v>11.45</v>
      </c>
      <c r="J2360" s="146">
        <v>0.44750000000000001</v>
      </c>
      <c r="K2360" s="147">
        <f t="shared" si="36"/>
        <v>6.3261249999999993</v>
      </c>
    </row>
    <row r="2361" spans="1:11" ht="15.75">
      <c r="A2361" s="141"/>
      <c r="B2361" s="141"/>
      <c r="C2361" s="141"/>
      <c r="D2361" s="141" t="s">
        <v>4929</v>
      </c>
      <c r="E2361" s="141"/>
      <c r="F2361" s="141"/>
      <c r="G2361" s="141" t="s">
        <v>4930</v>
      </c>
      <c r="H2361" s="144">
        <v>648018007507</v>
      </c>
      <c r="I2361" s="145">
        <v>66.45</v>
      </c>
      <c r="J2361" s="146">
        <v>0.44750000000000001</v>
      </c>
      <c r="K2361" s="147">
        <f t="shared" si="36"/>
        <v>36.713625</v>
      </c>
    </row>
    <row r="2362" spans="1:11" ht="15.75">
      <c r="A2362" s="141"/>
      <c r="B2362" s="141"/>
      <c r="C2362" s="141"/>
      <c r="D2362" s="141" t="s">
        <v>4931</v>
      </c>
      <c r="E2362" s="141"/>
      <c r="F2362" s="141"/>
      <c r="G2362" s="141" t="s">
        <v>4932</v>
      </c>
      <c r="H2362" s="144">
        <v>648018007408</v>
      </c>
      <c r="I2362" s="145">
        <v>66.45</v>
      </c>
      <c r="J2362" s="146">
        <v>0.44750000000000001</v>
      </c>
      <c r="K2362" s="147">
        <f t="shared" si="36"/>
        <v>36.713625</v>
      </c>
    </row>
    <row r="2363" spans="1:11" ht="15.75">
      <c r="A2363" s="141"/>
      <c r="B2363" s="141"/>
      <c r="C2363" s="141"/>
      <c r="D2363" s="141" t="s">
        <v>4933</v>
      </c>
      <c r="E2363" s="141"/>
      <c r="F2363" s="141"/>
      <c r="G2363" s="141" t="s">
        <v>4934</v>
      </c>
      <c r="H2363" s="144">
        <v>648018143267</v>
      </c>
      <c r="I2363" s="145">
        <v>76.95</v>
      </c>
      <c r="J2363" s="146">
        <v>0.44750000000000001</v>
      </c>
      <c r="K2363" s="147">
        <f t="shared" si="36"/>
        <v>42.514875000000004</v>
      </c>
    </row>
    <row r="2364" spans="1:11" ht="15.75">
      <c r="A2364" s="141"/>
      <c r="B2364" s="141"/>
      <c r="C2364" s="141"/>
      <c r="D2364" s="141" t="s">
        <v>4935</v>
      </c>
      <c r="E2364" s="141"/>
      <c r="F2364" s="141"/>
      <c r="G2364" s="141" t="s">
        <v>4936</v>
      </c>
      <c r="H2364" s="144">
        <v>648018034794</v>
      </c>
      <c r="I2364" s="145">
        <v>66.45</v>
      </c>
      <c r="J2364" s="146">
        <v>0.44750000000000001</v>
      </c>
      <c r="K2364" s="147">
        <f t="shared" si="36"/>
        <v>36.713625</v>
      </c>
    </row>
    <row r="2365" spans="1:11" ht="15.75">
      <c r="A2365" s="141"/>
      <c r="B2365" s="142"/>
      <c r="C2365" s="141"/>
      <c r="D2365" s="141" t="s">
        <v>4937</v>
      </c>
      <c r="E2365" s="141"/>
      <c r="F2365" s="141"/>
      <c r="G2365" s="141" t="s">
        <v>4938</v>
      </c>
      <c r="H2365" s="144">
        <v>648018007668</v>
      </c>
      <c r="I2365" s="145">
        <v>66.45</v>
      </c>
      <c r="J2365" s="146">
        <v>0.44750000000000001</v>
      </c>
      <c r="K2365" s="147">
        <f t="shared" si="36"/>
        <v>36.713625</v>
      </c>
    </row>
    <row r="2366" spans="1:11" ht="15.75">
      <c r="A2366" s="141"/>
      <c r="B2366" s="142"/>
      <c r="C2366" s="141"/>
      <c r="D2366" s="141" t="s">
        <v>4939</v>
      </c>
      <c r="E2366" s="141"/>
      <c r="F2366" s="141"/>
      <c r="G2366" s="141" t="s">
        <v>4940</v>
      </c>
      <c r="H2366" s="144">
        <v>648018016455</v>
      </c>
      <c r="I2366" s="145">
        <v>66.45</v>
      </c>
      <c r="J2366" s="146">
        <v>0.44750000000000001</v>
      </c>
      <c r="K2366" s="147">
        <f t="shared" si="36"/>
        <v>36.713625</v>
      </c>
    </row>
    <row r="2367" spans="1:11" ht="15.75">
      <c r="A2367" s="126"/>
      <c r="B2367" s="127"/>
      <c r="C2367" s="128"/>
      <c r="D2367" s="129"/>
      <c r="E2367" s="129"/>
      <c r="F2367" s="129"/>
      <c r="G2367" s="129"/>
      <c r="H2367" s="129"/>
      <c r="I2367" s="130"/>
      <c r="J2367" s="131"/>
      <c r="K2367" s="147"/>
    </row>
    <row r="2368" spans="1:11" ht="15.75">
      <c r="A2368" s="141"/>
      <c r="B2368" s="142"/>
      <c r="C2368" s="141"/>
      <c r="D2368" s="132"/>
      <c r="E2368" s="132"/>
      <c r="F2368" s="132"/>
      <c r="G2368" s="132"/>
      <c r="H2368" s="133"/>
      <c r="I2368" s="172"/>
      <c r="J2368" s="173"/>
      <c r="K2368" s="147"/>
    </row>
    <row r="2369" spans="1:11" ht="15.75">
      <c r="A2369" s="141"/>
      <c r="B2369" s="142"/>
      <c r="C2369" s="141"/>
      <c r="D2369" s="141" t="s">
        <v>4941</v>
      </c>
      <c r="E2369" s="141"/>
      <c r="F2369" s="141"/>
      <c r="G2369" s="141" t="s">
        <v>4942</v>
      </c>
      <c r="H2369" s="144">
        <v>648018009693</v>
      </c>
      <c r="I2369" s="145">
        <v>21.45</v>
      </c>
      <c r="J2369" s="146">
        <v>0.44750000000000001</v>
      </c>
      <c r="K2369" s="147">
        <f t="shared" si="36"/>
        <v>11.851125</v>
      </c>
    </row>
    <row r="2370" spans="1:11" ht="15.75">
      <c r="A2370" s="141"/>
      <c r="B2370" s="142"/>
      <c r="C2370" s="141"/>
      <c r="D2370" s="141" t="s">
        <v>4943</v>
      </c>
      <c r="E2370" s="141"/>
      <c r="F2370" s="141"/>
      <c r="G2370" s="141" t="s">
        <v>4944</v>
      </c>
      <c r="H2370" s="144">
        <v>648018189210</v>
      </c>
      <c r="I2370" s="145">
        <v>21.45</v>
      </c>
      <c r="J2370" s="146">
        <v>0.44750000000000001</v>
      </c>
      <c r="K2370" s="147">
        <f t="shared" si="36"/>
        <v>11.851125</v>
      </c>
    </row>
    <row r="2371" spans="1:11" ht="15.75">
      <c r="A2371" s="141"/>
      <c r="B2371" s="142"/>
      <c r="C2371" s="141"/>
      <c r="D2371" s="141" t="s">
        <v>4945</v>
      </c>
      <c r="E2371" s="141"/>
      <c r="F2371" s="141"/>
      <c r="G2371" s="141" t="s">
        <v>4946</v>
      </c>
      <c r="H2371" s="144">
        <v>648018049811</v>
      </c>
      <c r="I2371" s="145">
        <v>6.95</v>
      </c>
      <c r="J2371" s="146">
        <v>0.44750000000000001</v>
      </c>
      <c r="K2371" s="147">
        <f t="shared" si="36"/>
        <v>3.8398750000000001</v>
      </c>
    </row>
    <row r="2372" spans="1:11" ht="15.75">
      <c r="A2372" s="141"/>
      <c r="B2372" s="142"/>
      <c r="C2372" s="141"/>
      <c r="D2372" s="141" t="s">
        <v>4947</v>
      </c>
      <c r="E2372" s="141"/>
      <c r="F2372" s="141"/>
      <c r="G2372" s="141" t="s">
        <v>4948</v>
      </c>
      <c r="H2372" s="144">
        <v>648018049828</v>
      </c>
      <c r="I2372" s="145">
        <v>6.95</v>
      </c>
      <c r="J2372" s="146">
        <v>0.44750000000000001</v>
      </c>
      <c r="K2372" s="147">
        <f t="shared" si="36"/>
        <v>3.8398750000000001</v>
      </c>
    </row>
    <row r="2373" spans="1:11" ht="15.75">
      <c r="A2373" s="141"/>
      <c r="B2373" s="142"/>
      <c r="C2373" s="141"/>
      <c r="D2373" s="141" t="s">
        <v>4949</v>
      </c>
      <c r="E2373" s="141"/>
      <c r="F2373" s="141"/>
      <c r="G2373" s="141" t="s">
        <v>4950</v>
      </c>
      <c r="H2373" s="144">
        <v>648018049835</v>
      </c>
      <c r="I2373" s="145">
        <v>6.95</v>
      </c>
      <c r="J2373" s="146">
        <v>0.44750000000000001</v>
      </c>
      <c r="K2373" s="147">
        <f t="shared" si="36"/>
        <v>3.8398750000000001</v>
      </c>
    </row>
    <row r="2374" spans="1:11" ht="15.75">
      <c r="A2374" s="141"/>
      <c r="B2374" s="142"/>
      <c r="C2374" s="141"/>
      <c r="D2374" s="141" t="s">
        <v>4951</v>
      </c>
      <c r="E2374" s="141"/>
      <c r="F2374" s="141"/>
      <c r="G2374" s="141" t="s">
        <v>4952</v>
      </c>
      <c r="H2374" s="144">
        <v>648018049842</v>
      </c>
      <c r="I2374" s="145">
        <v>6.95</v>
      </c>
      <c r="J2374" s="146">
        <v>0.44750000000000001</v>
      </c>
      <c r="K2374" s="147">
        <f t="shared" si="36"/>
        <v>3.8398750000000001</v>
      </c>
    </row>
    <row r="2375" spans="1:11" ht="15.75">
      <c r="A2375" s="141"/>
      <c r="B2375" s="142"/>
      <c r="C2375" s="141"/>
      <c r="D2375" s="141" t="s">
        <v>4953</v>
      </c>
      <c r="E2375" s="141"/>
      <c r="F2375" s="141"/>
      <c r="G2375" s="141" t="s">
        <v>4954</v>
      </c>
      <c r="H2375" s="144">
        <v>648018049859</v>
      </c>
      <c r="I2375" s="145">
        <v>13.45</v>
      </c>
      <c r="J2375" s="146">
        <v>0.44750000000000001</v>
      </c>
      <c r="K2375" s="147">
        <f t="shared" si="36"/>
        <v>7.4311249999999998</v>
      </c>
    </row>
    <row r="2376" spans="1:11" ht="15.75">
      <c r="A2376" s="141"/>
      <c r="B2376" s="142"/>
      <c r="C2376" s="141"/>
      <c r="D2376" s="141" t="s">
        <v>4955</v>
      </c>
      <c r="E2376" s="141"/>
      <c r="F2376" s="141"/>
      <c r="G2376" s="141" t="s">
        <v>4956</v>
      </c>
      <c r="H2376" s="144">
        <v>648018049866</v>
      </c>
      <c r="I2376" s="145">
        <v>13.45</v>
      </c>
      <c r="J2376" s="146">
        <v>0.44750000000000001</v>
      </c>
      <c r="K2376" s="147">
        <f t="shared" si="36"/>
        <v>7.4311249999999998</v>
      </c>
    </row>
    <row r="2377" spans="1:11" ht="15.75">
      <c r="A2377" s="141"/>
      <c r="B2377" s="142"/>
      <c r="C2377" s="141"/>
      <c r="D2377" s="141" t="s">
        <v>4957</v>
      </c>
      <c r="E2377" s="141"/>
      <c r="F2377" s="141"/>
      <c r="G2377" s="141" t="s">
        <v>4958</v>
      </c>
      <c r="H2377" s="144">
        <v>648018049880</v>
      </c>
      <c r="I2377" s="145">
        <v>13.45</v>
      </c>
      <c r="J2377" s="146">
        <v>0.44750000000000001</v>
      </c>
      <c r="K2377" s="147">
        <f t="shared" si="36"/>
        <v>7.4311249999999998</v>
      </c>
    </row>
    <row r="2378" spans="1:11" ht="15.75">
      <c r="A2378" s="141"/>
      <c r="B2378" s="142"/>
      <c r="C2378" s="141"/>
      <c r="D2378" s="141" t="s">
        <v>4959</v>
      </c>
      <c r="E2378" s="141"/>
      <c r="F2378" s="141"/>
      <c r="G2378" s="141" t="s">
        <v>4960</v>
      </c>
      <c r="H2378" s="144">
        <v>648018049897</v>
      </c>
      <c r="I2378" s="145">
        <v>13.45</v>
      </c>
      <c r="J2378" s="146">
        <v>0.44750000000000001</v>
      </c>
      <c r="K2378" s="147">
        <f t="shared" si="36"/>
        <v>7.4311249999999998</v>
      </c>
    </row>
    <row r="2379" spans="1:11" ht="15.75">
      <c r="A2379" s="141"/>
      <c r="B2379" s="142"/>
      <c r="C2379" s="141"/>
      <c r="D2379" s="141" t="s">
        <v>4961</v>
      </c>
      <c r="E2379" s="141"/>
      <c r="F2379" s="141"/>
      <c r="G2379" s="141" t="s">
        <v>4962</v>
      </c>
      <c r="H2379" s="144">
        <v>648018049903</v>
      </c>
      <c r="I2379" s="145">
        <v>13.45</v>
      </c>
      <c r="J2379" s="146">
        <v>0.44750000000000001</v>
      </c>
      <c r="K2379" s="147">
        <f t="shared" si="36"/>
        <v>7.4311249999999998</v>
      </c>
    </row>
    <row r="2380" spans="1:11" ht="15.75">
      <c r="A2380" s="141"/>
      <c r="B2380" s="142"/>
      <c r="C2380" s="141"/>
      <c r="D2380" s="141" t="s">
        <v>4963</v>
      </c>
      <c r="E2380" s="141"/>
      <c r="F2380" s="141"/>
      <c r="G2380" s="141" t="s">
        <v>4964</v>
      </c>
      <c r="H2380" s="144">
        <v>648018049927</v>
      </c>
      <c r="I2380" s="145">
        <v>13.45</v>
      </c>
      <c r="J2380" s="146">
        <v>0.44750000000000001</v>
      </c>
      <c r="K2380" s="147">
        <f t="shared" si="36"/>
        <v>7.4311249999999998</v>
      </c>
    </row>
    <row r="2381" spans="1:11" ht="15.75">
      <c r="A2381" s="141"/>
      <c r="B2381" s="142"/>
      <c r="C2381" s="141"/>
      <c r="D2381" s="141" t="s">
        <v>4965</v>
      </c>
      <c r="E2381" s="141"/>
      <c r="F2381" s="141"/>
      <c r="G2381" s="141" t="s">
        <v>4966</v>
      </c>
      <c r="H2381" s="144">
        <v>648018053214</v>
      </c>
      <c r="I2381" s="145">
        <v>24.45</v>
      </c>
      <c r="J2381" s="146">
        <v>0.44750000000000001</v>
      </c>
      <c r="K2381" s="147">
        <f t="shared" si="36"/>
        <v>13.508624999999999</v>
      </c>
    </row>
    <row r="2382" spans="1:11" ht="15.75">
      <c r="A2382" s="141"/>
      <c r="B2382" s="142"/>
      <c r="C2382" s="141"/>
      <c r="D2382" s="141" t="s">
        <v>4967</v>
      </c>
      <c r="E2382" s="141"/>
      <c r="F2382" s="141"/>
      <c r="G2382" s="141" t="s">
        <v>4968</v>
      </c>
      <c r="H2382" s="144">
        <v>648018053221</v>
      </c>
      <c r="I2382" s="145">
        <v>24.45</v>
      </c>
      <c r="J2382" s="146">
        <v>0.44750000000000001</v>
      </c>
      <c r="K2382" s="147">
        <f t="shared" si="36"/>
        <v>13.508624999999999</v>
      </c>
    </row>
    <row r="2383" spans="1:11" ht="15.75">
      <c r="A2383" s="141"/>
      <c r="B2383" s="142"/>
      <c r="C2383" s="141"/>
      <c r="D2383" s="141" t="s">
        <v>4969</v>
      </c>
      <c r="E2383" s="141"/>
      <c r="F2383" s="141"/>
      <c r="G2383" s="141" t="s">
        <v>4970</v>
      </c>
      <c r="H2383" s="144">
        <v>648018010996</v>
      </c>
      <c r="I2383" s="145">
        <v>14.45</v>
      </c>
      <c r="J2383" s="146">
        <v>0.44750000000000001</v>
      </c>
      <c r="K2383" s="147">
        <f t="shared" si="36"/>
        <v>7.9836249999999991</v>
      </c>
    </row>
    <row r="2384" spans="1:11" ht="15.75">
      <c r="A2384" s="141"/>
      <c r="B2384" s="142"/>
      <c r="C2384" s="141"/>
      <c r="D2384" s="141" t="s">
        <v>4971</v>
      </c>
      <c r="E2384" s="141"/>
      <c r="F2384" s="141"/>
      <c r="G2384" s="141" t="s">
        <v>4972</v>
      </c>
      <c r="H2384" s="144">
        <v>648018048401</v>
      </c>
      <c r="I2384" s="145">
        <v>17.45</v>
      </c>
      <c r="J2384" s="146">
        <v>0.44750000000000001</v>
      </c>
      <c r="K2384" s="147">
        <f t="shared" si="36"/>
        <v>9.6411249999999988</v>
      </c>
    </row>
    <row r="2385" spans="1:11" ht="15.75">
      <c r="A2385" s="141"/>
      <c r="B2385" s="142"/>
      <c r="C2385" s="141"/>
      <c r="D2385" s="141" t="s">
        <v>4973</v>
      </c>
      <c r="E2385" s="141"/>
      <c r="F2385" s="141"/>
      <c r="G2385" s="141" t="s">
        <v>4974</v>
      </c>
      <c r="H2385" s="144">
        <v>648018011559</v>
      </c>
      <c r="I2385" s="145">
        <v>6.95</v>
      </c>
      <c r="J2385" s="146">
        <v>0.44750000000000001</v>
      </c>
      <c r="K2385" s="147">
        <f t="shared" si="36"/>
        <v>3.8398750000000001</v>
      </c>
    </row>
    <row r="2386" spans="1:11" ht="15.75">
      <c r="A2386" s="141"/>
      <c r="B2386" s="142"/>
      <c r="C2386" s="141"/>
      <c r="D2386" s="132"/>
      <c r="E2386" s="132"/>
      <c r="F2386" s="132"/>
      <c r="G2386" s="132"/>
      <c r="H2386" s="133"/>
      <c r="I2386" s="172"/>
      <c r="J2386" s="173"/>
      <c r="K2386" s="147"/>
    </row>
    <row r="2387" spans="1:11" ht="15.75">
      <c r="A2387" s="141"/>
      <c r="B2387" s="142"/>
      <c r="C2387" s="141"/>
      <c r="D2387" s="141" t="s">
        <v>4975</v>
      </c>
      <c r="E2387" s="141"/>
      <c r="F2387" s="141"/>
      <c r="G2387" s="141" t="s">
        <v>4976</v>
      </c>
      <c r="H2387" s="144">
        <v>648018004926</v>
      </c>
      <c r="I2387" s="145">
        <v>21.45</v>
      </c>
      <c r="J2387" s="146">
        <v>0.44750000000000001</v>
      </c>
      <c r="K2387" s="147">
        <f t="shared" si="36"/>
        <v>11.851125</v>
      </c>
    </row>
    <row r="2388" spans="1:11" ht="15.75">
      <c r="A2388" s="141"/>
      <c r="B2388" s="142"/>
      <c r="C2388" s="141"/>
      <c r="D2388" s="141" t="s">
        <v>4977</v>
      </c>
      <c r="E2388" s="141"/>
      <c r="F2388" s="141"/>
      <c r="G2388" s="141" t="s">
        <v>4978</v>
      </c>
      <c r="H2388" s="144">
        <v>648018181931</v>
      </c>
      <c r="I2388" s="145">
        <v>21.45</v>
      </c>
      <c r="J2388" s="146">
        <v>0.44750000000000001</v>
      </c>
      <c r="K2388" s="147">
        <f t="shared" si="36"/>
        <v>11.851125</v>
      </c>
    </row>
    <row r="2389" spans="1:11" ht="15.75">
      <c r="A2389" s="141"/>
      <c r="B2389" s="141"/>
      <c r="C2389" s="141"/>
      <c r="D2389" s="141" t="s">
        <v>4979</v>
      </c>
      <c r="E2389" s="141"/>
      <c r="F2389" s="141"/>
      <c r="G2389" s="141" t="s">
        <v>4980</v>
      </c>
      <c r="H2389" s="144">
        <v>648018004933</v>
      </c>
      <c r="I2389" s="145">
        <v>19.45</v>
      </c>
      <c r="J2389" s="146">
        <v>0.44750000000000001</v>
      </c>
      <c r="K2389" s="147">
        <f t="shared" si="36"/>
        <v>10.746124999999999</v>
      </c>
    </row>
    <row r="2390" spans="1:11" ht="15.75">
      <c r="A2390" s="141"/>
      <c r="B2390" s="141"/>
      <c r="C2390" s="141"/>
      <c r="D2390" s="141" t="s">
        <v>4981</v>
      </c>
      <c r="E2390" s="141"/>
      <c r="F2390" s="141"/>
      <c r="G2390" s="141" t="s">
        <v>4982</v>
      </c>
      <c r="H2390" s="144">
        <v>648018005756</v>
      </c>
      <c r="I2390" s="145">
        <v>23.45</v>
      </c>
      <c r="J2390" s="146">
        <v>0.44750000000000001</v>
      </c>
      <c r="K2390" s="147">
        <f t="shared" si="36"/>
        <v>12.956125</v>
      </c>
    </row>
    <row r="2391" spans="1:11" ht="15.75">
      <c r="A2391" s="141"/>
      <c r="B2391" s="141"/>
      <c r="C2391" s="141"/>
      <c r="D2391" s="141" t="s">
        <v>4983</v>
      </c>
      <c r="E2391" s="141"/>
      <c r="F2391" s="141"/>
      <c r="G2391" s="141" t="s">
        <v>4984</v>
      </c>
      <c r="H2391" s="144">
        <v>648018182013</v>
      </c>
      <c r="I2391" s="145">
        <v>23.45</v>
      </c>
      <c r="J2391" s="146">
        <v>0.44750000000000001</v>
      </c>
      <c r="K2391" s="147">
        <f t="shared" si="36"/>
        <v>12.956125</v>
      </c>
    </row>
    <row r="2392" spans="1:11" ht="15.75">
      <c r="A2392" s="141"/>
      <c r="B2392" s="141"/>
      <c r="C2392" s="141"/>
      <c r="D2392" s="141" t="s">
        <v>4985</v>
      </c>
      <c r="E2392" s="141"/>
      <c r="F2392" s="141"/>
      <c r="G2392" s="141" t="s">
        <v>4986</v>
      </c>
      <c r="H2392" s="144">
        <v>648018015076</v>
      </c>
      <c r="I2392" s="145">
        <v>23.45</v>
      </c>
      <c r="J2392" s="146">
        <v>0.44750000000000001</v>
      </c>
      <c r="K2392" s="147">
        <f t="shared" si="36"/>
        <v>12.956125</v>
      </c>
    </row>
    <row r="2393" spans="1:11" ht="15.75">
      <c r="A2393" s="141"/>
      <c r="B2393" s="141"/>
      <c r="C2393" s="141"/>
      <c r="D2393" s="141" t="s">
        <v>4987</v>
      </c>
      <c r="E2393" s="141"/>
      <c r="F2393" s="141"/>
      <c r="G2393" s="141" t="s">
        <v>4988</v>
      </c>
      <c r="H2393" s="144">
        <v>648018005763</v>
      </c>
      <c r="I2393" s="145">
        <v>15.45</v>
      </c>
      <c r="J2393" s="146">
        <v>0.44750000000000001</v>
      </c>
      <c r="K2393" s="147">
        <f t="shared" si="36"/>
        <v>8.5361249999999984</v>
      </c>
    </row>
    <row r="2394" spans="1:11" ht="15.75">
      <c r="A2394" s="141"/>
      <c r="B2394" s="141"/>
      <c r="C2394" s="141"/>
      <c r="D2394" s="141" t="s">
        <v>4989</v>
      </c>
      <c r="E2394" s="141"/>
      <c r="F2394" s="141"/>
      <c r="G2394" s="141" t="s">
        <v>4990</v>
      </c>
      <c r="H2394" s="144">
        <v>648018182037</v>
      </c>
      <c r="I2394" s="145">
        <v>15.45</v>
      </c>
      <c r="J2394" s="146">
        <v>0.44750000000000001</v>
      </c>
      <c r="K2394" s="147">
        <f t="shared" si="36"/>
        <v>8.5361249999999984</v>
      </c>
    </row>
    <row r="2395" spans="1:11" ht="15.75">
      <c r="A2395" s="141"/>
      <c r="B2395" s="141"/>
      <c r="C2395" s="141"/>
      <c r="D2395" s="141" t="s">
        <v>4991</v>
      </c>
      <c r="E2395" s="141"/>
      <c r="F2395" s="141"/>
      <c r="G2395" s="141" t="s">
        <v>4992</v>
      </c>
      <c r="H2395" s="144">
        <v>648018024009</v>
      </c>
      <c r="I2395" s="145">
        <v>19.45</v>
      </c>
      <c r="J2395" s="146">
        <v>0.44750000000000001</v>
      </c>
      <c r="K2395" s="147">
        <f t="shared" si="36"/>
        <v>10.746124999999999</v>
      </c>
    </row>
    <row r="2396" spans="1:11" ht="15.75">
      <c r="A2396" s="141"/>
      <c r="B2396" s="141"/>
      <c r="C2396" s="141"/>
      <c r="D2396" s="141" t="s">
        <v>4993</v>
      </c>
      <c r="E2396" s="141"/>
      <c r="F2396" s="141"/>
      <c r="G2396" s="141" t="s">
        <v>4994</v>
      </c>
      <c r="H2396" s="144">
        <v>648018006234</v>
      </c>
      <c r="I2396" s="145">
        <v>20.45</v>
      </c>
      <c r="J2396" s="146">
        <v>0.44750000000000001</v>
      </c>
      <c r="K2396" s="147">
        <f t="shared" si="36"/>
        <v>11.298624999999999</v>
      </c>
    </row>
    <row r="2397" spans="1:11" ht="15.75">
      <c r="A2397" s="141"/>
      <c r="B2397" s="141"/>
      <c r="C2397" s="141"/>
      <c r="D2397" s="141" t="s">
        <v>4995</v>
      </c>
      <c r="E2397" s="141"/>
      <c r="F2397" s="141"/>
      <c r="G2397" s="141" t="s">
        <v>4996</v>
      </c>
      <c r="H2397" s="144">
        <v>648018182600</v>
      </c>
      <c r="I2397" s="145">
        <v>20.45</v>
      </c>
      <c r="J2397" s="146">
        <v>0.44750000000000001</v>
      </c>
      <c r="K2397" s="147">
        <f t="shared" si="36"/>
        <v>11.298624999999999</v>
      </c>
    </row>
    <row r="2398" spans="1:11" ht="15.75">
      <c r="A2398" s="141"/>
      <c r="B2398" s="141"/>
      <c r="C2398" s="141"/>
      <c r="D2398" s="141" t="s">
        <v>4997</v>
      </c>
      <c r="E2398" s="141"/>
      <c r="F2398" s="141"/>
      <c r="G2398" s="141" t="s">
        <v>4998</v>
      </c>
      <c r="H2398" s="144">
        <v>648018015564</v>
      </c>
      <c r="I2398" s="145">
        <v>13.45</v>
      </c>
      <c r="J2398" s="146">
        <v>0.44750000000000001</v>
      </c>
      <c r="K2398" s="147">
        <f t="shared" ref="K2398:K2461" si="37">I2398-(I2398*0.4475)</f>
        <v>7.4311249999999998</v>
      </c>
    </row>
    <row r="2399" spans="1:11" ht="15.75">
      <c r="A2399" s="141"/>
      <c r="B2399" s="141"/>
      <c r="C2399" s="141"/>
      <c r="D2399" s="141" t="s">
        <v>4999</v>
      </c>
      <c r="E2399" s="141"/>
      <c r="F2399" s="141"/>
      <c r="G2399" s="141" t="s">
        <v>5000</v>
      </c>
      <c r="H2399" s="144">
        <v>648018006258</v>
      </c>
      <c r="I2399" s="145">
        <v>14.45</v>
      </c>
      <c r="J2399" s="146">
        <v>0.44750000000000001</v>
      </c>
      <c r="K2399" s="147">
        <f t="shared" si="37"/>
        <v>7.9836249999999991</v>
      </c>
    </row>
    <row r="2400" spans="1:11" ht="15.75">
      <c r="A2400" s="141"/>
      <c r="B2400" s="141"/>
      <c r="C2400" s="141"/>
      <c r="D2400" s="141" t="s">
        <v>5001</v>
      </c>
      <c r="E2400" s="141"/>
      <c r="F2400" s="141"/>
      <c r="G2400" s="141" t="s">
        <v>5002</v>
      </c>
      <c r="H2400" s="144">
        <v>648018006289</v>
      </c>
      <c r="I2400" s="145">
        <v>19.45</v>
      </c>
      <c r="J2400" s="146">
        <v>0.44750000000000001</v>
      </c>
      <c r="K2400" s="147">
        <f t="shared" si="37"/>
        <v>10.746124999999999</v>
      </c>
    </row>
    <row r="2401" spans="1:11" ht="15.75">
      <c r="A2401" s="141"/>
      <c r="B2401" s="142"/>
      <c r="C2401" s="141"/>
      <c r="D2401" s="141" t="s">
        <v>5003</v>
      </c>
      <c r="E2401" s="141"/>
      <c r="F2401" s="141"/>
      <c r="G2401" s="141" t="s">
        <v>5004</v>
      </c>
      <c r="H2401" s="144">
        <v>648018006319</v>
      </c>
      <c r="I2401" s="145">
        <v>26.45</v>
      </c>
      <c r="J2401" s="146">
        <v>0.44750000000000001</v>
      </c>
      <c r="K2401" s="147">
        <f t="shared" si="37"/>
        <v>14.613624999999999</v>
      </c>
    </row>
    <row r="2402" spans="1:11" ht="15.75">
      <c r="A2402" s="141"/>
      <c r="B2402" s="142"/>
      <c r="C2402" s="141"/>
      <c r="D2402" s="141" t="s">
        <v>5005</v>
      </c>
      <c r="E2402" s="141"/>
      <c r="F2402" s="141"/>
      <c r="G2402" s="141" t="s">
        <v>5006</v>
      </c>
      <c r="H2402" s="144">
        <v>648018006432</v>
      </c>
      <c r="I2402" s="145">
        <v>21.45</v>
      </c>
      <c r="J2402" s="146">
        <v>0.44750000000000001</v>
      </c>
      <c r="K2402" s="147">
        <f t="shared" si="37"/>
        <v>11.851125</v>
      </c>
    </row>
    <row r="2403" spans="1:11" ht="15.75">
      <c r="A2403" s="141"/>
      <c r="B2403" s="142"/>
      <c r="C2403" s="141"/>
      <c r="D2403" s="141" t="s">
        <v>5007</v>
      </c>
      <c r="E2403" s="141"/>
      <c r="F2403" s="141"/>
      <c r="G2403" s="141" t="s">
        <v>5008</v>
      </c>
      <c r="H2403" s="144">
        <v>648018006449</v>
      </c>
      <c r="I2403" s="145">
        <v>34.950000000000003</v>
      </c>
      <c r="J2403" s="146">
        <v>0.44750000000000001</v>
      </c>
      <c r="K2403" s="147">
        <f t="shared" si="37"/>
        <v>19.309875000000002</v>
      </c>
    </row>
    <row r="2404" spans="1:11" ht="15.75">
      <c r="A2404" s="141"/>
      <c r="B2404" s="142"/>
      <c r="C2404" s="141"/>
      <c r="D2404" s="141" t="s">
        <v>5009</v>
      </c>
      <c r="E2404" s="141"/>
      <c r="F2404" s="141"/>
      <c r="G2404" s="141" t="s">
        <v>5010</v>
      </c>
      <c r="H2404" s="144">
        <v>648018198397</v>
      </c>
      <c r="I2404" s="145">
        <v>15.45</v>
      </c>
      <c r="J2404" s="146">
        <v>0.44750000000000001</v>
      </c>
      <c r="K2404" s="147">
        <f t="shared" si="37"/>
        <v>8.5361249999999984</v>
      </c>
    </row>
    <row r="2405" spans="1:11" ht="15.75">
      <c r="A2405" s="141"/>
      <c r="B2405" s="142"/>
      <c r="C2405" s="141"/>
      <c r="D2405" s="132"/>
      <c r="E2405" s="132"/>
      <c r="F2405" s="132"/>
      <c r="G2405" s="132"/>
      <c r="H2405" s="133"/>
      <c r="I2405" s="172"/>
      <c r="J2405" s="173"/>
      <c r="K2405" s="147"/>
    </row>
    <row r="2406" spans="1:11" ht="15.75">
      <c r="A2406" s="141"/>
      <c r="B2406" s="142"/>
      <c r="C2406" s="141"/>
      <c r="D2406" s="132"/>
      <c r="E2406" s="132"/>
      <c r="F2406" s="132"/>
      <c r="G2406" s="132"/>
      <c r="H2406" s="133"/>
      <c r="I2406" s="172"/>
      <c r="J2406" s="173"/>
      <c r="K2406" s="147"/>
    </row>
    <row r="2407" spans="1:11" ht="15.75">
      <c r="A2407" s="141"/>
      <c r="B2407" s="142"/>
      <c r="C2407" s="141"/>
      <c r="D2407" s="136"/>
      <c r="E2407" s="136"/>
      <c r="F2407" s="136"/>
      <c r="G2407" s="136"/>
      <c r="H2407" s="137"/>
      <c r="I2407" s="159"/>
      <c r="J2407" s="160"/>
      <c r="K2407" s="147"/>
    </row>
    <row r="2408" spans="1:11" ht="15.75">
      <c r="A2408" s="141"/>
      <c r="B2408" s="142"/>
      <c r="C2408" s="141"/>
      <c r="D2408" s="141" t="s">
        <v>5011</v>
      </c>
      <c r="E2408" s="141"/>
      <c r="F2408" s="141"/>
      <c r="G2408" s="141" t="s">
        <v>5012</v>
      </c>
      <c r="H2408" s="144">
        <v>648018042645</v>
      </c>
      <c r="I2408" s="145">
        <v>25.45</v>
      </c>
      <c r="J2408" s="146">
        <v>0.44750000000000001</v>
      </c>
      <c r="K2408" s="147">
        <f t="shared" si="37"/>
        <v>14.061124999999999</v>
      </c>
    </row>
    <row r="2409" spans="1:11" ht="15.75">
      <c r="A2409" s="141"/>
      <c r="B2409" s="142"/>
      <c r="C2409" s="141"/>
      <c r="D2409" s="136"/>
      <c r="E2409" s="136"/>
      <c r="F2409" s="136"/>
      <c r="G2409" s="136"/>
      <c r="H2409" s="137"/>
      <c r="I2409" s="159"/>
      <c r="J2409" s="160"/>
      <c r="K2409" s="147"/>
    </row>
    <row r="2410" spans="1:11" ht="15.75">
      <c r="A2410" s="141"/>
      <c r="B2410" s="141"/>
      <c r="C2410" s="141"/>
      <c r="D2410" s="141" t="s">
        <v>5013</v>
      </c>
      <c r="E2410" s="141"/>
      <c r="F2410" s="141"/>
      <c r="G2410" s="141" t="s">
        <v>5014</v>
      </c>
      <c r="H2410" s="144">
        <v>648018039430</v>
      </c>
      <c r="I2410" s="145">
        <v>22.45</v>
      </c>
      <c r="J2410" s="146">
        <v>0.44750000000000001</v>
      </c>
      <c r="K2410" s="147">
        <f t="shared" si="37"/>
        <v>12.403625</v>
      </c>
    </row>
    <row r="2411" spans="1:11" ht="15.75">
      <c r="A2411" s="141"/>
      <c r="B2411" s="141"/>
      <c r="C2411" s="141"/>
      <c r="D2411" s="141" t="s">
        <v>5015</v>
      </c>
      <c r="E2411" s="141"/>
      <c r="F2411" s="141"/>
      <c r="G2411" s="141" t="s">
        <v>5016</v>
      </c>
      <c r="H2411" s="144">
        <v>648018038785</v>
      </c>
      <c r="I2411" s="145">
        <v>22.45</v>
      </c>
      <c r="J2411" s="146">
        <v>0.44750000000000001</v>
      </c>
      <c r="K2411" s="147">
        <f t="shared" si="37"/>
        <v>12.403625</v>
      </c>
    </row>
    <row r="2412" spans="1:11" ht="15.75">
      <c r="A2412" s="141"/>
      <c r="B2412" s="141"/>
      <c r="C2412" s="141"/>
      <c r="D2412" s="141" t="s">
        <v>5017</v>
      </c>
      <c r="E2412" s="141"/>
      <c r="F2412" s="141"/>
      <c r="G2412" s="141" t="s">
        <v>5018</v>
      </c>
      <c r="H2412" s="144">
        <v>648018144530</v>
      </c>
      <c r="I2412" s="145">
        <v>26.45</v>
      </c>
      <c r="J2412" s="146">
        <v>0.44750000000000001</v>
      </c>
      <c r="K2412" s="147">
        <f t="shared" si="37"/>
        <v>14.613624999999999</v>
      </c>
    </row>
    <row r="2413" spans="1:11" ht="15.75">
      <c r="A2413" s="141"/>
      <c r="B2413" s="141"/>
      <c r="C2413" s="141"/>
      <c r="D2413" s="141" t="s">
        <v>5019</v>
      </c>
      <c r="E2413" s="141"/>
      <c r="F2413" s="141"/>
      <c r="G2413" s="141" t="s">
        <v>5020</v>
      </c>
      <c r="H2413" s="144">
        <v>648018037207</v>
      </c>
      <c r="I2413" s="145">
        <v>22.45</v>
      </c>
      <c r="J2413" s="146">
        <v>0.44750000000000001</v>
      </c>
      <c r="K2413" s="147">
        <f t="shared" si="37"/>
        <v>12.403625</v>
      </c>
    </row>
    <row r="2414" spans="1:11" ht="15.75">
      <c r="A2414" s="141"/>
      <c r="B2414" s="174"/>
      <c r="C2414" s="141"/>
      <c r="D2414" s="141" t="s">
        <v>5021</v>
      </c>
      <c r="E2414" s="141"/>
      <c r="F2414" s="141"/>
      <c r="G2414" s="141" t="s">
        <v>5022</v>
      </c>
      <c r="H2414" s="144">
        <v>648018216527</v>
      </c>
      <c r="I2414" s="145">
        <v>22.45</v>
      </c>
      <c r="J2414" s="146">
        <v>0.44750000000000001</v>
      </c>
      <c r="K2414" s="147">
        <f t="shared" si="37"/>
        <v>12.403625</v>
      </c>
    </row>
    <row r="2415" spans="1:11" ht="15.75">
      <c r="A2415" s="141"/>
      <c r="B2415" s="141"/>
      <c r="C2415" s="141"/>
      <c r="D2415" s="141" t="s">
        <v>5023</v>
      </c>
      <c r="E2415" s="141"/>
      <c r="F2415" s="141"/>
      <c r="G2415" s="141" t="s">
        <v>5024</v>
      </c>
      <c r="H2415" s="144">
        <v>648018039447</v>
      </c>
      <c r="I2415" s="145">
        <v>39.950000000000003</v>
      </c>
      <c r="J2415" s="146">
        <v>0.44750000000000001</v>
      </c>
      <c r="K2415" s="147">
        <f t="shared" si="37"/>
        <v>22.072375000000001</v>
      </c>
    </row>
    <row r="2416" spans="1:11" ht="15.75">
      <c r="A2416" s="141"/>
      <c r="B2416" s="141"/>
      <c r="C2416" s="141"/>
      <c r="D2416" s="141" t="s">
        <v>5025</v>
      </c>
      <c r="E2416" s="141"/>
      <c r="F2416" s="141"/>
      <c r="G2416" s="141" t="s">
        <v>5026</v>
      </c>
      <c r="H2416" s="144">
        <v>648018038792</v>
      </c>
      <c r="I2416" s="145">
        <v>39.950000000000003</v>
      </c>
      <c r="J2416" s="146">
        <v>0.44750000000000001</v>
      </c>
      <c r="K2416" s="147">
        <f t="shared" si="37"/>
        <v>22.072375000000001</v>
      </c>
    </row>
    <row r="2417" spans="1:11" ht="15.75">
      <c r="A2417" s="141"/>
      <c r="B2417" s="141"/>
      <c r="C2417" s="141"/>
      <c r="D2417" s="141" t="s">
        <v>5027</v>
      </c>
      <c r="E2417" s="141"/>
      <c r="F2417" s="141"/>
      <c r="G2417" s="141" t="s">
        <v>5028</v>
      </c>
      <c r="H2417" s="144">
        <v>648018164293</v>
      </c>
      <c r="I2417" s="145">
        <v>50.95</v>
      </c>
      <c r="J2417" s="146">
        <v>0.44750000000000001</v>
      </c>
      <c r="K2417" s="147">
        <f t="shared" si="37"/>
        <v>28.149875000000002</v>
      </c>
    </row>
    <row r="2418" spans="1:11" ht="15.75">
      <c r="A2418" s="141"/>
      <c r="B2418" s="141"/>
      <c r="C2418" s="141"/>
      <c r="D2418" s="141" t="s">
        <v>5029</v>
      </c>
      <c r="E2418" s="141"/>
      <c r="F2418" s="141"/>
      <c r="G2418" s="141" t="s">
        <v>5030</v>
      </c>
      <c r="H2418" s="144">
        <v>648018037221</v>
      </c>
      <c r="I2418" s="145">
        <v>39.950000000000003</v>
      </c>
      <c r="J2418" s="146">
        <v>0.44750000000000001</v>
      </c>
      <c r="K2418" s="147">
        <f t="shared" si="37"/>
        <v>22.072375000000001</v>
      </c>
    </row>
    <row r="2419" spans="1:11" ht="15.75">
      <c r="A2419" s="141"/>
      <c r="B2419" s="174"/>
      <c r="C2419" s="141"/>
      <c r="D2419" s="141" t="s">
        <v>5031</v>
      </c>
      <c r="E2419" s="141"/>
      <c r="F2419" s="141"/>
      <c r="G2419" s="141" t="s">
        <v>5032</v>
      </c>
      <c r="H2419" s="144">
        <v>648018216558</v>
      </c>
      <c r="I2419" s="145">
        <v>39.950000000000003</v>
      </c>
      <c r="J2419" s="146">
        <v>0.44750000000000001</v>
      </c>
      <c r="K2419" s="147">
        <f t="shared" si="37"/>
        <v>22.072375000000001</v>
      </c>
    </row>
    <row r="2420" spans="1:11" ht="15.75">
      <c r="A2420" s="141"/>
      <c r="B2420" s="141"/>
      <c r="C2420" s="141"/>
      <c r="D2420" s="141" t="s">
        <v>5033</v>
      </c>
      <c r="E2420" s="141"/>
      <c r="F2420" s="141"/>
      <c r="G2420" s="141" t="s">
        <v>5034</v>
      </c>
      <c r="H2420" s="144">
        <v>648018039454</v>
      </c>
      <c r="I2420" s="145">
        <v>47.95</v>
      </c>
      <c r="J2420" s="146">
        <v>0.44750000000000001</v>
      </c>
      <c r="K2420" s="147">
        <f t="shared" si="37"/>
        <v>26.492375000000003</v>
      </c>
    </row>
    <row r="2421" spans="1:11" ht="15.75">
      <c r="A2421" s="141"/>
      <c r="B2421" s="141"/>
      <c r="C2421" s="141"/>
      <c r="D2421" s="141" t="s">
        <v>5035</v>
      </c>
      <c r="E2421" s="141"/>
      <c r="F2421" s="141"/>
      <c r="G2421" s="141" t="s">
        <v>5036</v>
      </c>
      <c r="H2421" s="144">
        <v>648018038808</v>
      </c>
      <c r="I2421" s="145">
        <v>47.95</v>
      </c>
      <c r="J2421" s="146">
        <v>0.44750000000000001</v>
      </c>
      <c r="K2421" s="147">
        <f t="shared" si="37"/>
        <v>26.492375000000003</v>
      </c>
    </row>
    <row r="2422" spans="1:11" ht="15.75">
      <c r="A2422" s="141"/>
      <c r="B2422" s="141"/>
      <c r="C2422" s="141"/>
      <c r="D2422" s="141" t="s">
        <v>5037</v>
      </c>
      <c r="E2422" s="141"/>
      <c r="F2422" s="141"/>
      <c r="G2422" s="141" t="s">
        <v>5038</v>
      </c>
      <c r="H2422" s="144">
        <v>648018144547</v>
      </c>
      <c r="I2422" s="145">
        <v>63.45</v>
      </c>
      <c r="J2422" s="146">
        <v>0.44750000000000001</v>
      </c>
      <c r="K2422" s="147">
        <f t="shared" si="37"/>
        <v>35.056125000000002</v>
      </c>
    </row>
    <row r="2423" spans="1:11" ht="15.75">
      <c r="A2423" s="141"/>
      <c r="B2423" s="141"/>
      <c r="C2423" s="141"/>
      <c r="D2423" s="141" t="s">
        <v>5039</v>
      </c>
      <c r="E2423" s="141"/>
      <c r="F2423" s="141"/>
      <c r="G2423" s="141" t="s">
        <v>5040</v>
      </c>
      <c r="H2423" s="144">
        <v>648018037245</v>
      </c>
      <c r="I2423" s="145">
        <v>47.95</v>
      </c>
      <c r="J2423" s="146">
        <v>0.44750000000000001</v>
      </c>
      <c r="K2423" s="147">
        <f t="shared" si="37"/>
        <v>26.492375000000003</v>
      </c>
    </row>
    <row r="2424" spans="1:11" ht="15.75">
      <c r="A2424" s="141"/>
      <c r="B2424" s="141"/>
      <c r="C2424" s="141"/>
      <c r="D2424" s="141" t="s">
        <v>5041</v>
      </c>
      <c r="E2424" s="141"/>
      <c r="F2424" s="141"/>
      <c r="G2424" s="141" t="s">
        <v>5042</v>
      </c>
      <c r="H2424" s="144">
        <v>648018039478</v>
      </c>
      <c r="I2424" s="145">
        <v>13.45</v>
      </c>
      <c r="J2424" s="146">
        <v>0.44750000000000001</v>
      </c>
      <c r="K2424" s="147">
        <f t="shared" si="37"/>
        <v>7.4311249999999998</v>
      </c>
    </row>
    <row r="2425" spans="1:11" ht="15.75">
      <c r="A2425" s="141"/>
      <c r="B2425" s="141"/>
      <c r="C2425" s="141"/>
      <c r="D2425" s="141" t="s">
        <v>5043</v>
      </c>
      <c r="E2425" s="141"/>
      <c r="F2425" s="141"/>
      <c r="G2425" s="141" t="s">
        <v>5044</v>
      </c>
      <c r="H2425" s="144">
        <v>648018038822</v>
      </c>
      <c r="I2425" s="145">
        <v>13.45</v>
      </c>
      <c r="J2425" s="146">
        <v>0.44750000000000001</v>
      </c>
      <c r="K2425" s="147">
        <f t="shared" si="37"/>
        <v>7.4311249999999998</v>
      </c>
    </row>
    <row r="2426" spans="1:11" ht="15.75">
      <c r="A2426" s="141"/>
      <c r="B2426" s="141"/>
      <c r="C2426" s="141"/>
      <c r="D2426" s="141" t="s">
        <v>5045</v>
      </c>
      <c r="E2426" s="141"/>
      <c r="F2426" s="141"/>
      <c r="G2426" s="141" t="s">
        <v>5046</v>
      </c>
      <c r="H2426" s="144">
        <v>648018144554</v>
      </c>
      <c r="I2426" s="145">
        <v>15.45</v>
      </c>
      <c r="J2426" s="146">
        <v>0.44750000000000001</v>
      </c>
      <c r="K2426" s="147">
        <f t="shared" si="37"/>
        <v>8.5361249999999984</v>
      </c>
    </row>
    <row r="2427" spans="1:11" ht="15.75">
      <c r="A2427" s="141"/>
      <c r="B2427" s="141"/>
      <c r="C2427" s="141"/>
      <c r="D2427" s="141" t="s">
        <v>5047</v>
      </c>
      <c r="E2427" s="141"/>
      <c r="F2427" s="141"/>
      <c r="G2427" s="141" t="s">
        <v>5048</v>
      </c>
      <c r="H2427" s="144">
        <v>648018037283</v>
      </c>
      <c r="I2427" s="145">
        <v>13.45</v>
      </c>
      <c r="J2427" s="146">
        <v>0.44750000000000001</v>
      </c>
      <c r="K2427" s="147">
        <f t="shared" si="37"/>
        <v>7.4311249999999998</v>
      </c>
    </row>
    <row r="2428" spans="1:11" ht="15.75">
      <c r="A2428" s="141"/>
      <c r="B2428" s="174"/>
      <c r="C2428" s="141"/>
      <c r="D2428" s="141" t="s">
        <v>5049</v>
      </c>
      <c r="E2428" s="141"/>
      <c r="F2428" s="141"/>
      <c r="G2428" s="141" t="s">
        <v>5050</v>
      </c>
      <c r="H2428" s="144">
        <v>648018216565</v>
      </c>
      <c r="I2428" s="145">
        <v>13.45</v>
      </c>
      <c r="J2428" s="146">
        <v>0.44750000000000001</v>
      </c>
      <c r="K2428" s="147">
        <f t="shared" si="37"/>
        <v>7.4311249999999998</v>
      </c>
    </row>
    <row r="2429" spans="1:11" ht="15.75">
      <c r="A2429" s="141"/>
      <c r="B2429" s="174"/>
      <c r="C2429" s="141"/>
      <c r="D2429" s="141" t="s">
        <v>5051</v>
      </c>
      <c r="E2429" s="141"/>
      <c r="F2429" s="141"/>
      <c r="G2429" s="141" t="s">
        <v>5052</v>
      </c>
      <c r="H2429" s="144">
        <v>648018039485</v>
      </c>
      <c r="I2429" s="145">
        <v>17.45</v>
      </c>
      <c r="J2429" s="146">
        <v>0.44750000000000001</v>
      </c>
      <c r="K2429" s="147">
        <f t="shared" si="37"/>
        <v>9.6411249999999988</v>
      </c>
    </row>
    <row r="2430" spans="1:11" ht="15.75">
      <c r="A2430" s="141"/>
      <c r="B2430" s="174"/>
      <c r="C2430" s="141"/>
      <c r="D2430" s="141" t="s">
        <v>5053</v>
      </c>
      <c r="E2430" s="141"/>
      <c r="F2430" s="141"/>
      <c r="G2430" s="141" t="s">
        <v>5054</v>
      </c>
      <c r="H2430" s="144">
        <v>648018038839</v>
      </c>
      <c r="I2430" s="145">
        <v>17.45</v>
      </c>
      <c r="J2430" s="146">
        <v>0.44750000000000001</v>
      </c>
      <c r="K2430" s="147">
        <f t="shared" si="37"/>
        <v>9.6411249999999988</v>
      </c>
    </row>
    <row r="2431" spans="1:11" ht="15.75">
      <c r="A2431" s="141"/>
      <c r="B2431" s="174"/>
      <c r="C2431" s="141"/>
      <c r="D2431" s="141" t="s">
        <v>5055</v>
      </c>
      <c r="E2431" s="141"/>
      <c r="F2431" s="141"/>
      <c r="G2431" s="141" t="s">
        <v>5056</v>
      </c>
      <c r="H2431" s="144">
        <v>648018037306</v>
      </c>
      <c r="I2431" s="145">
        <v>17.45</v>
      </c>
      <c r="J2431" s="146">
        <v>0.44750000000000001</v>
      </c>
      <c r="K2431" s="147">
        <f t="shared" si="37"/>
        <v>9.6411249999999988</v>
      </c>
    </row>
    <row r="2432" spans="1:11" ht="15.75">
      <c r="A2432" s="141"/>
      <c r="B2432" s="174"/>
      <c r="C2432" s="141"/>
      <c r="D2432" s="141" t="s">
        <v>5057</v>
      </c>
      <c r="E2432" s="141"/>
      <c r="F2432" s="141"/>
      <c r="G2432" s="141" t="s">
        <v>5058</v>
      </c>
      <c r="H2432" s="144">
        <v>604544615159</v>
      </c>
      <c r="I2432" s="145">
        <v>17.45</v>
      </c>
      <c r="J2432" s="146">
        <v>0.44750000000000001</v>
      </c>
      <c r="K2432" s="147">
        <f t="shared" si="37"/>
        <v>9.6411249999999988</v>
      </c>
    </row>
    <row r="2433" spans="1:11" ht="15.75">
      <c r="A2433" s="141"/>
      <c r="B2433" s="174"/>
      <c r="C2433" s="141"/>
      <c r="D2433" s="141" t="s">
        <v>5059</v>
      </c>
      <c r="E2433" s="141"/>
      <c r="F2433" s="141"/>
      <c r="G2433" s="141" t="s">
        <v>5060</v>
      </c>
      <c r="H2433" s="144">
        <v>604544615166</v>
      </c>
      <c r="I2433" s="145">
        <v>17.45</v>
      </c>
      <c r="J2433" s="146">
        <v>0.44750000000000001</v>
      </c>
      <c r="K2433" s="147">
        <f t="shared" si="37"/>
        <v>9.6411249999999988</v>
      </c>
    </row>
    <row r="2434" spans="1:11" ht="15.75">
      <c r="A2434" s="141"/>
      <c r="B2434" s="174"/>
      <c r="C2434" s="141"/>
      <c r="D2434" s="141" t="s">
        <v>5061</v>
      </c>
      <c r="E2434" s="141"/>
      <c r="F2434" s="141"/>
      <c r="G2434" s="141" t="s">
        <v>5062</v>
      </c>
      <c r="H2434" s="144">
        <v>604544615142</v>
      </c>
      <c r="I2434" s="145">
        <v>19.95</v>
      </c>
      <c r="J2434" s="146">
        <v>0.44750000000000001</v>
      </c>
      <c r="K2434" s="147">
        <f t="shared" si="37"/>
        <v>11.022375</v>
      </c>
    </row>
    <row r="2435" spans="1:11" ht="15.75">
      <c r="A2435" s="141"/>
      <c r="B2435" s="174"/>
      <c r="C2435" s="141"/>
      <c r="D2435" s="141" t="s">
        <v>5063</v>
      </c>
      <c r="E2435" s="141"/>
      <c r="F2435" s="141"/>
      <c r="G2435" s="141" t="s">
        <v>5064</v>
      </c>
      <c r="H2435" s="144">
        <v>648018039508</v>
      </c>
      <c r="I2435" s="145">
        <v>27.95</v>
      </c>
      <c r="J2435" s="146">
        <v>0.44750000000000001</v>
      </c>
      <c r="K2435" s="147">
        <f t="shared" si="37"/>
        <v>15.442375</v>
      </c>
    </row>
    <row r="2436" spans="1:11" ht="15.75">
      <c r="A2436" s="141"/>
      <c r="B2436" s="174"/>
      <c r="C2436" s="141"/>
      <c r="D2436" s="141" t="s">
        <v>5065</v>
      </c>
      <c r="E2436" s="141"/>
      <c r="F2436" s="141"/>
      <c r="G2436" s="141" t="s">
        <v>5066</v>
      </c>
      <c r="H2436" s="144">
        <v>648018038853</v>
      </c>
      <c r="I2436" s="145">
        <v>27.95</v>
      </c>
      <c r="J2436" s="146">
        <v>0.44750000000000001</v>
      </c>
      <c r="K2436" s="147">
        <f t="shared" si="37"/>
        <v>15.442375</v>
      </c>
    </row>
    <row r="2437" spans="1:11" ht="15.75">
      <c r="A2437" s="141"/>
      <c r="B2437" s="174"/>
      <c r="C2437" s="141"/>
      <c r="D2437" s="141" t="s">
        <v>5067</v>
      </c>
      <c r="E2437" s="141"/>
      <c r="F2437" s="141"/>
      <c r="G2437" s="141" t="s">
        <v>5068</v>
      </c>
      <c r="H2437" s="144">
        <v>648018037344</v>
      </c>
      <c r="I2437" s="145">
        <v>27.95</v>
      </c>
      <c r="J2437" s="146">
        <v>0.44750000000000001</v>
      </c>
      <c r="K2437" s="147">
        <f t="shared" si="37"/>
        <v>15.442375</v>
      </c>
    </row>
    <row r="2438" spans="1:11" ht="15.75">
      <c r="A2438" s="141"/>
      <c r="B2438" s="174"/>
      <c r="C2438" s="141"/>
      <c r="D2438" s="141" t="s">
        <v>5069</v>
      </c>
      <c r="E2438" s="141"/>
      <c r="F2438" s="141"/>
      <c r="G2438" s="141" t="s">
        <v>5070</v>
      </c>
      <c r="H2438" s="144">
        <v>604544615234</v>
      </c>
      <c r="I2438" s="145">
        <v>27.95</v>
      </c>
      <c r="J2438" s="146">
        <v>0.44750000000000001</v>
      </c>
      <c r="K2438" s="147">
        <f t="shared" si="37"/>
        <v>15.442375</v>
      </c>
    </row>
    <row r="2439" spans="1:11" ht="15.75">
      <c r="A2439" s="141"/>
      <c r="B2439" s="174"/>
      <c r="C2439" s="141"/>
      <c r="D2439" s="141" t="s">
        <v>5071</v>
      </c>
      <c r="E2439" s="141"/>
      <c r="F2439" s="141"/>
      <c r="G2439" s="141" t="s">
        <v>5072</v>
      </c>
      <c r="H2439" s="144">
        <v>604544615227</v>
      </c>
      <c r="I2439" s="145">
        <v>30.95</v>
      </c>
      <c r="J2439" s="146">
        <v>0.44750000000000001</v>
      </c>
      <c r="K2439" s="147">
        <f t="shared" si="37"/>
        <v>17.099874999999997</v>
      </c>
    </row>
    <row r="2440" spans="1:11" ht="15.75">
      <c r="A2440" s="141"/>
      <c r="B2440" s="174"/>
      <c r="C2440" s="141"/>
      <c r="D2440" s="141" t="s">
        <v>5073</v>
      </c>
      <c r="E2440" s="141"/>
      <c r="F2440" s="141"/>
      <c r="G2440" s="141" t="s">
        <v>5074</v>
      </c>
      <c r="H2440" s="144">
        <v>604544615791</v>
      </c>
      <c r="I2440" s="145">
        <v>33.950000000000003</v>
      </c>
      <c r="J2440" s="146">
        <v>0.44750000000000001</v>
      </c>
      <c r="K2440" s="147">
        <f t="shared" si="37"/>
        <v>18.757375000000003</v>
      </c>
    </row>
    <row r="2441" spans="1:11" ht="15.75">
      <c r="A2441" s="141"/>
      <c r="B2441" s="174"/>
      <c r="C2441" s="141"/>
      <c r="D2441" s="141" t="s">
        <v>5075</v>
      </c>
      <c r="E2441" s="141"/>
      <c r="F2441" s="141"/>
      <c r="G2441" s="141" t="s">
        <v>5076</v>
      </c>
      <c r="H2441" s="144">
        <v>604544615807</v>
      </c>
      <c r="I2441" s="145">
        <v>33.950000000000003</v>
      </c>
      <c r="J2441" s="146">
        <v>0.44750000000000001</v>
      </c>
      <c r="K2441" s="147">
        <f t="shared" si="37"/>
        <v>18.757375000000003</v>
      </c>
    </row>
    <row r="2442" spans="1:11" ht="15.75">
      <c r="A2442" s="141"/>
      <c r="B2442" s="174"/>
      <c r="C2442" s="141"/>
      <c r="D2442" s="141" t="s">
        <v>5077</v>
      </c>
      <c r="E2442" s="141"/>
      <c r="F2442" s="141"/>
      <c r="G2442" s="141" t="s">
        <v>5078</v>
      </c>
      <c r="H2442" s="144">
        <v>604544615821</v>
      </c>
      <c r="I2442" s="145">
        <v>33.950000000000003</v>
      </c>
      <c r="J2442" s="146">
        <v>0.44750000000000001</v>
      </c>
      <c r="K2442" s="147">
        <f t="shared" si="37"/>
        <v>18.757375000000003</v>
      </c>
    </row>
    <row r="2443" spans="1:11" ht="15.75">
      <c r="A2443" s="141"/>
      <c r="B2443" s="174"/>
      <c r="C2443" s="141"/>
      <c r="D2443" s="141" t="s">
        <v>5079</v>
      </c>
      <c r="E2443" s="141"/>
      <c r="F2443" s="141"/>
      <c r="G2443" s="141" t="s">
        <v>5080</v>
      </c>
      <c r="H2443" s="144">
        <v>604544615838</v>
      </c>
      <c r="I2443" s="145">
        <v>33.950000000000003</v>
      </c>
      <c r="J2443" s="146">
        <v>0.44750000000000001</v>
      </c>
      <c r="K2443" s="147">
        <f t="shared" si="37"/>
        <v>18.757375000000003</v>
      </c>
    </row>
    <row r="2444" spans="1:11" ht="15.75">
      <c r="A2444" s="141"/>
      <c r="B2444" s="174"/>
      <c r="C2444" s="141"/>
      <c r="D2444" s="141" t="s">
        <v>5081</v>
      </c>
      <c r="E2444" s="141"/>
      <c r="F2444" s="141"/>
      <c r="G2444" s="141" t="s">
        <v>5082</v>
      </c>
      <c r="H2444" s="144">
        <v>604544615814</v>
      </c>
      <c r="I2444" s="145">
        <v>33.950000000000003</v>
      </c>
      <c r="J2444" s="146">
        <v>0.44750000000000001</v>
      </c>
      <c r="K2444" s="147">
        <f t="shared" si="37"/>
        <v>18.757375000000003</v>
      </c>
    </row>
    <row r="2445" spans="1:11" ht="15.75">
      <c r="A2445" s="141"/>
      <c r="B2445" s="174"/>
      <c r="C2445" s="141"/>
      <c r="D2445" s="141" t="s">
        <v>5083</v>
      </c>
      <c r="E2445" s="141"/>
      <c r="F2445" s="141"/>
      <c r="G2445" s="141" t="s">
        <v>5084</v>
      </c>
      <c r="H2445" s="144">
        <v>604544615845</v>
      </c>
      <c r="I2445" s="145">
        <v>36.950000000000003</v>
      </c>
      <c r="J2445" s="146">
        <v>0.44750000000000001</v>
      </c>
      <c r="K2445" s="147">
        <f t="shared" si="37"/>
        <v>20.414875000000002</v>
      </c>
    </row>
    <row r="2446" spans="1:11" ht="15.75">
      <c r="A2446" s="141"/>
      <c r="B2446" s="174"/>
      <c r="C2446" s="141"/>
      <c r="D2446" s="141" t="s">
        <v>5085</v>
      </c>
      <c r="E2446" s="141"/>
      <c r="F2446" s="141"/>
      <c r="G2446" s="141" t="s">
        <v>5086</v>
      </c>
      <c r="H2446" s="144">
        <v>604544615869</v>
      </c>
      <c r="I2446" s="145">
        <v>33.950000000000003</v>
      </c>
      <c r="J2446" s="146">
        <v>0.44750000000000001</v>
      </c>
      <c r="K2446" s="147">
        <f t="shared" si="37"/>
        <v>18.757375000000003</v>
      </c>
    </row>
    <row r="2447" spans="1:11" ht="15.75">
      <c r="A2447" s="141"/>
      <c r="B2447" s="174"/>
      <c r="C2447" s="141"/>
      <c r="D2447" s="141" t="s">
        <v>5087</v>
      </c>
      <c r="E2447" s="141"/>
      <c r="F2447" s="141"/>
      <c r="G2447" s="141" t="s">
        <v>5088</v>
      </c>
      <c r="H2447" s="144">
        <v>604544615883</v>
      </c>
      <c r="I2447" s="145">
        <v>33.950000000000003</v>
      </c>
      <c r="J2447" s="146">
        <v>0.44750000000000001</v>
      </c>
      <c r="K2447" s="147">
        <f t="shared" si="37"/>
        <v>18.757375000000003</v>
      </c>
    </row>
    <row r="2448" spans="1:11" ht="15.75">
      <c r="A2448" s="141"/>
      <c r="B2448" s="174"/>
      <c r="C2448" s="141"/>
      <c r="D2448" s="141" t="s">
        <v>5089</v>
      </c>
      <c r="E2448" s="141"/>
      <c r="F2448" s="141"/>
      <c r="G2448" s="141" t="s">
        <v>5090</v>
      </c>
      <c r="H2448" s="144">
        <v>604544615920</v>
      </c>
      <c r="I2448" s="145">
        <v>36.950000000000003</v>
      </c>
      <c r="J2448" s="146">
        <v>0.44750000000000001</v>
      </c>
      <c r="K2448" s="147">
        <f t="shared" si="37"/>
        <v>20.414875000000002</v>
      </c>
    </row>
    <row r="2449" spans="1:11" ht="15.75">
      <c r="A2449" s="141"/>
      <c r="B2449" s="174"/>
      <c r="C2449" s="141"/>
      <c r="D2449" s="141" t="s">
        <v>5091</v>
      </c>
      <c r="E2449" s="141"/>
      <c r="F2449" s="141"/>
      <c r="G2449" s="141" t="s">
        <v>5092</v>
      </c>
      <c r="H2449" s="144">
        <v>648018146503</v>
      </c>
      <c r="I2449" s="145">
        <v>33.950000000000003</v>
      </c>
      <c r="J2449" s="146">
        <v>0.44750000000000001</v>
      </c>
      <c r="K2449" s="147">
        <f t="shared" si="37"/>
        <v>18.757375000000003</v>
      </c>
    </row>
    <row r="2450" spans="1:11" ht="15.75">
      <c r="A2450" s="141"/>
      <c r="B2450" s="174"/>
      <c r="C2450" s="141"/>
      <c r="D2450" s="141" t="s">
        <v>5093</v>
      </c>
      <c r="E2450" s="141"/>
      <c r="F2450" s="141"/>
      <c r="G2450" s="141" t="s">
        <v>5094</v>
      </c>
      <c r="H2450" s="144">
        <v>604544615906</v>
      </c>
      <c r="I2450" s="145">
        <v>33.950000000000003</v>
      </c>
      <c r="J2450" s="146">
        <v>0.44750000000000001</v>
      </c>
      <c r="K2450" s="147">
        <f t="shared" si="37"/>
        <v>18.757375000000003</v>
      </c>
    </row>
    <row r="2451" spans="1:11" ht="15.75">
      <c r="A2451" s="141"/>
      <c r="B2451" s="174"/>
      <c r="C2451" s="141"/>
      <c r="D2451" s="141" t="s">
        <v>5095</v>
      </c>
      <c r="E2451" s="141"/>
      <c r="F2451" s="141"/>
      <c r="G2451" s="141" t="s">
        <v>5096</v>
      </c>
      <c r="H2451" s="144">
        <v>604544615913</v>
      </c>
      <c r="I2451" s="145">
        <v>33.950000000000003</v>
      </c>
      <c r="J2451" s="146">
        <v>0.44750000000000001</v>
      </c>
      <c r="K2451" s="147">
        <f t="shared" si="37"/>
        <v>18.757375000000003</v>
      </c>
    </row>
    <row r="2452" spans="1:11" ht="15.75">
      <c r="A2452" s="141"/>
      <c r="B2452" s="174"/>
      <c r="C2452" s="141"/>
      <c r="D2452" s="141" t="s">
        <v>5097</v>
      </c>
      <c r="E2452" s="141"/>
      <c r="F2452" s="141"/>
      <c r="G2452" s="141" t="s">
        <v>5098</v>
      </c>
      <c r="H2452" s="144">
        <v>648018039683</v>
      </c>
      <c r="I2452" s="145">
        <v>49.95</v>
      </c>
      <c r="J2452" s="146">
        <v>0.44750000000000001</v>
      </c>
      <c r="K2452" s="147">
        <f t="shared" si="37"/>
        <v>27.597375</v>
      </c>
    </row>
    <row r="2453" spans="1:11" ht="15.75">
      <c r="A2453" s="141"/>
      <c r="B2453" s="174"/>
      <c r="C2453" s="141"/>
      <c r="D2453" s="141" t="s">
        <v>5099</v>
      </c>
      <c r="E2453" s="141"/>
      <c r="F2453" s="141"/>
      <c r="G2453" s="141" t="s">
        <v>5100</v>
      </c>
      <c r="H2453" s="144">
        <v>648018038624</v>
      </c>
      <c r="I2453" s="145">
        <v>49.95</v>
      </c>
      <c r="J2453" s="146">
        <v>0.44750000000000001</v>
      </c>
      <c r="K2453" s="147">
        <f t="shared" si="37"/>
        <v>27.597375</v>
      </c>
    </row>
    <row r="2454" spans="1:11" ht="15.75">
      <c r="A2454" s="141"/>
      <c r="B2454" s="174"/>
      <c r="C2454" s="141"/>
      <c r="D2454" s="141" t="s">
        <v>5101</v>
      </c>
      <c r="E2454" s="141"/>
      <c r="F2454" s="141"/>
      <c r="G2454" s="141" t="s">
        <v>5102</v>
      </c>
      <c r="H2454" s="144">
        <v>648018037702</v>
      </c>
      <c r="I2454" s="145">
        <v>49.95</v>
      </c>
      <c r="J2454" s="146">
        <v>0.44750000000000001</v>
      </c>
      <c r="K2454" s="147">
        <f t="shared" si="37"/>
        <v>27.597375</v>
      </c>
    </row>
    <row r="2455" spans="1:11" ht="15.75">
      <c r="A2455" s="141"/>
      <c r="B2455" s="174"/>
      <c r="C2455" s="141"/>
      <c r="D2455" s="141" t="s">
        <v>5103</v>
      </c>
      <c r="E2455" s="141"/>
      <c r="F2455" s="141"/>
      <c r="G2455" s="141" t="s">
        <v>5104</v>
      </c>
      <c r="H2455" s="144">
        <v>648018144639</v>
      </c>
      <c r="I2455" s="145">
        <v>54.95</v>
      </c>
      <c r="J2455" s="146">
        <v>0.44750000000000001</v>
      </c>
      <c r="K2455" s="147">
        <f t="shared" si="37"/>
        <v>30.359875000000002</v>
      </c>
    </row>
    <row r="2456" spans="1:11" ht="15.75">
      <c r="A2456" s="141"/>
      <c r="B2456" s="174"/>
      <c r="C2456" s="141"/>
      <c r="D2456" s="141" t="s">
        <v>5105</v>
      </c>
      <c r="E2456" s="141"/>
      <c r="F2456" s="141"/>
      <c r="G2456" s="141" t="s">
        <v>5106</v>
      </c>
      <c r="H2456" s="144">
        <v>648018039676</v>
      </c>
      <c r="I2456" s="145">
        <v>49.95</v>
      </c>
      <c r="J2456" s="146">
        <v>0.44750000000000001</v>
      </c>
      <c r="K2456" s="147">
        <f t="shared" si="37"/>
        <v>27.597375</v>
      </c>
    </row>
    <row r="2457" spans="1:11" ht="15.75">
      <c r="A2457" s="141"/>
      <c r="B2457" s="174"/>
      <c r="C2457" s="141"/>
      <c r="D2457" s="141" t="s">
        <v>5107</v>
      </c>
      <c r="E2457" s="141"/>
      <c r="F2457" s="141"/>
      <c r="G2457" s="141" t="s">
        <v>5108</v>
      </c>
      <c r="H2457" s="144">
        <v>604544615937</v>
      </c>
      <c r="I2457" s="145">
        <v>49.95</v>
      </c>
      <c r="J2457" s="146">
        <v>0.44750000000000001</v>
      </c>
      <c r="K2457" s="147">
        <f t="shared" si="37"/>
        <v>27.597375</v>
      </c>
    </row>
    <row r="2458" spans="1:11" ht="15.75">
      <c r="A2458" s="141"/>
      <c r="B2458" s="174"/>
      <c r="C2458" s="141"/>
      <c r="D2458" s="141" t="s">
        <v>5109</v>
      </c>
      <c r="E2458" s="141"/>
      <c r="F2458" s="141"/>
      <c r="G2458" s="141" t="s">
        <v>5110</v>
      </c>
      <c r="H2458" s="144">
        <v>604544615944</v>
      </c>
      <c r="I2458" s="145">
        <v>49.95</v>
      </c>
      <c r="J2458" s="146">
        <v>0.44750000000000001</v>
      </c>
      <c r="K2458" s="147">
        <f t="shared" si="37"/>
        <v>27.597375</v>
      </c>
    </row>
    <row r="2459" spans="1:11" ht="15.75">
      <c r="A2459" s="141"/>
      <c r="B2459" s="174"/>
      <c r="C2459" s="141"/>
      <c r="D2459" s="141" t="s">
        <v>5111</v>
      </c>
      <c r="E2459" s="141"/>
      <c r="F2459" s="141"/>
      <c r="G2459" s="141" t="s">
        <v>5112</v>
      </c>
      <c r="H2459" s="144">
        <v>604544615951</v>
      </c>
      <c r="I2459" s="145">
        <v>54.95</v>
      </c>
      <c r="J2459" s="146">
        <v>0.44750000000000001</v>
      </c>
      <c r="K2459" s="147">
        <f t="shared" si="37"/>
        <v>30.359875000000002</v>
      </c>
    </row>
    <row r="2460" spans="1:11" ht="15.75">
      <c r="A2460" s="141"/>
      <c r="B2460" s="174"/>
      <c r="C2460" s="141"/>
      <c r="D2460" s="141" t="s">
        <v>5113</v>
      </c>
      <c r="E2460" s="141"/>
      <c r="F2460" s="141"/>
      <c r="G2460" s="141" t="s">
        <v>5114</v>
      </c>
      <c r="H2460" s="144">
        <v>648018039522</v>
      </c>
      <c r="I2460" s="145">
        <v>19.95</v>
      </c>
      <c r="J2460" s="146">
        <v>0.44750000000000001</v>
      </c>
      <c r="K2460" s="147">
        <f t="shared" si="37"/>
        <v>11.022375</v>
      </c>
    </row>
    <row r="2461" spans="1:11" ht="15.75">
      <c r="A2461" s="141"/>
      <c r="B2461" s="174"/>
      <c r="C2461" s="141"/>
      <c r="D2461" s="141" t="s">
        <v>5115</v>
      </c>
      <c r="E2461" s="141"/>
      <c r="F2461" s="141"/>
      <c r="G2461" s="141" t="s">
        <v>5116</v>
      </c>
      <c r="H2461" s="144">
        <v>648018037382</v>
      </c>
      <c r="I2461" s="145">
        <v>19.95</v>
      </c>
      <c r="J2461" s="146">
        <v>0.44750000000000001</v>
      </c>
      <c r="K2461" s="147">
        <f t="shared" si="37"/>
        <v>11.022375</v>
      </c>
    </row>
    <row r="2462" spans="1:11" ht="15.75">
      <c r="A2462" s="141"/>
      <c r="B2462" s="174"/>
      <c r="C2462" s="141"/>
      <c r="D2462" s="141" t="s">
        <v>5117</v>
      </c>
      <c r="E2462" s="141"/>
      <c r="F2462" s="141"/>
      <c r="G2462" s="141" t="s">
        <v>5118</v>
      </c>
      <c r="H2462" s="144">
        <v>648018144592</v>
      </c>
      <c r="I2462" s="145">
        <v>21.95</v>
      </c>
      <c r="J2462" s="146">
        <v>0.44750000000000001</v>
      </c>
      <c r="K2462" s="147">
        <f t="shared" ref="K2462:K2525" si="38">I2462-(I2462*0.4475)</f>
        <v>12.127374999999999</v>
      </c>
    </row>
    <row r="2463" spans="1:11" ht="15.75">
      <c r="A2463" s="141"/>
      <c r="B2463" s="174"/>
      <c r="C2463" s="141"/>
      <c r="D2463" s="141" t="s">
        <v>5119</v>
      </c>
      <c r="E2463" s="141"/>
      <c r="F2463" s="141"/>
      <c r="G2463" s="141" t="s">
        <v>5120</v>
      </c>
      <c r="H2463" s="144">
        <v>604544619843</v>
      </c>
      <c r="I2463" s="145">
        <v>19.95</v>
      </c>
      <c r="J2463" s="146">
        <v>0.44750000000000001</v>
      </c>
      <c r="K2463" s="147">
        <f t="shared" si="38"/>
        <v>11.022375</v>
      </c>
    </row>
    <row r="2464" spans="1:11" ht="15.75">
      <c r="A2464" s="141"/>
      <c r="B2464" s="174"/>
      <c r="C2464" s="141"/>
      <c r="D2464" s="141" t="s">
        <v>5121</v>
      </c>
      <c r="E2464" s="141"/>
      <c r="F2464" s="141"/>
      <c r="G2464" s="141" t="s">
        <v>5122</v>
      </c>
      <c r="H2464" s="144">
        <v>648018039539</v>
      </c>
      <c r="I2464" s="145">
        <v>35.950000000000003</v>
      </c>
      <c r="J2464" s="146">
        <v>0.44750000000000001</v>
      </c>
      <c r="K2464" s="147">
        <f t="shared" si="38"/>
        <v>19.862375</v>
      </c>
    </row>
    <row r="2465" spans="1:11" ht="15.75">
      <c r="A2465" s="141"/>
      <c r="B2465" s="174"/>
      <c r="C2465" s="141"/>
      <c r="D2465" s="141" t="s">
        <v>5123</v>
      </c>
      <c r="E2465" s="141"/>
      <c r="F2465" s="141"/>
      <c r="G2465" s="141" t="s">
        <v>5124</v>
      </c>
      <c r="H2465" s="144">
        <v>648018038471</v>
      </c>
      <c r="I2465" s="145">
        <v>35.950000000000003</v>
      </c>
      <c r="J2465" s="146">
        <v>0.44750000000000001</v>
      </c>
      <c r="K2465" s="147">
        <f t="shared" si="38"/>
        <v>19.862375</v>
      </c>
    </row>
    <row r="2466" spans="1:11" ht="15.75">
      <c r="A2466" s="141"/>
      <c r="B2466" s="174"/>
      <c r="C2466" s="141"/>
      <c r="D2466" s="141" t="s">
        <v>5125</v>
      </c>
      <c r="E2466" s="141"/>
      <c r="F2466" s="141"/>
      <c r="G2466" s="141" t="s">
        <v>5126</v>
      </c>
      <c r="H2466" s="144">
        <v>648018037405</v>
      </c>
      <c r="I2466" s="145">
        <v>35.950000000000003</v>
      </c>
      <c r="J2466" s="146">
        <v>0.44750000000000001</v>
      </c>
      <c r="K2466" s="147">
        <f t="shared" si="38"/>
        <v>19.862375</v>
      </c>
    </row>
    <row r="2467" spans="1:11" ht="15.75">
      <c r="A2467" s="141"/>
      <c r="B2467" s="174"/>
      <c r="C2467" s="141"/>
      <c r="D2467" s="141" t="s">
        <v>5127</v>
      </c>
      <c r="E2467" s="141"/>
      <c r="F2467" s="141"/>
      <c r="G2467" s="141" t="s">
        <v>5128</v>
      </c>
      <c r="H2467" s="144">
        <v>604544615722</v>
      </c>
      <c r="I2467" s="145">
        <v>40.950000000000003</v>
      </c>
      <c r="J2467" s="146">
        <v>0.44750000000000001</v>
      </c>
      <c r="K2467" s="147">
        <f t="shared" si="38"/>
        <v>22.624875000000003</v>
      </c>
    </row>
    <row r="2468" spans="1:11" ht="15.75">
      <c r="A2468" s="141"/>
      <c r="B2468" s="174"/>
      <c r="C2468" s="141"/>
      <c r="D2468" s="141" t="s">
        <v>5129</v>
      </c>
      <c r="E2468" s="141"/>
      <c r="F2468" s="141"/>
      <c r="G2468" s="141" t="s">
        <v>5130</v>
      </c>
      <c r="H2468" s="144">
        <v>648018039621</v>
      </c>
      <c r="I2468" s="145">
        <v>24.95</v>
      </c>
      <c r="J2468" s="146">
        <v>0.44750000000000001</v>
      </c>
      <c r="K2468" s="147">
        <f t="shared" si="38"/>
        <v>13.784875</v>
      </c>
    </row>
    <row r="2469" spans="1:11" ht="15.75">
      <c r="A2469" s="141"/>
      <c r="B2469" s="174"/>
      <c r="C2469" s="141"/>
      <c r="D2469" s="141" t="s">
        <v>5131</v>
      </c>
      <c r="E2469" s="141"/>
      <c r="F2469" s="141"/>
      <c r="G2469" s="141" t="s">
        <v>5132</v>
      </c>
      <c r="H2469" s="144">
        <v>648018038563</v>
      </c>
      <c r="I2469" s="145">
        <v>24.95</v>
      </c>
      <c r="J2469" s="146">
        <v>0.44750000000000001</v>
      </c>
      <c r="K2469" s="147">
        <f t="shared" si="38"/>
        <v>13.784875</v>
      </c>
    </row>
    <row r="2470" spans="1:11" ht="15.75">
      <c r="A2470" s="141"/>
      <c r="B2470" s="174"/>
      <c r="C2470" s="141"/>
      <c r="D2470" s="141" t="s">
        <v>5133</v>
      </c>
      <c r="E2470" s="141"/>
      <c r="F2470" s="141"/>
      <c r="G2470" s="141" t="s">
        <v>5134</v>
      </c>
      <c r="H2470" s="144">
        <v>648018037580</v>
      </c>
      <c r="I2470" s="145">
        <v>24.95</v>
      </c>
      <c r="J2470" s="146">
        <v>0.44750000000000001</v>
      </c>
      <c r="K2470" s="147">
        <f t="shared" si="38"/>
        <v>13.784875</v>
      </c>
    </row>
    <row r="2471" spans="1:11" ht="15.75">
      <c r="A2471" s="141"/>
      <c r="B2471" s="174"/>
      <c r="C2471" s="141"/>
      <c r="D2471" s="141" t="s">
        <v>5135</v>
      </c>
      <c r="E2471" s="141"/>
      <c r="F2471" s="141"/>
      <c r="G2471" s="141" t="s">
        <v>5136</v>
      </c>
      <c r="H2471" s="144">
        <v>648018144615</v>
      </c>
      <c r="I2471" s="145">
        <v>27.95</v>
      </c>
      <c r="J2471" s="146">
        <v>0.44750000000000001</v>
      </c>
      <c r="K2471" s="147">
        <f t="shared" si="38"/>
        <v>15.442375</v>
      </c>
    </row>
    <row r="2472" spans="1:11" ht="15.75">
      <c r="A2472" s="141"/>
      <c r="B2472" s="174"/>
      <c r="C2472" s="141"/>
      <c r="D2472" s="141" t="s">
        <v>5137</v>
      </c>
      <c r="E2472" s="141"/>
      <c r="F2472" s="141"/>
      <c r="G2472" s="141" t="s">
        <v>5138</v>
      </c>
      <c r="H2472" s="144">
        <v>648018039638</v>
      </c>
      <c r="I2472" s="145">
        <v>34.950000000000003</v>
      </c>
      <c r="J2472" s="146">
        <v>0.44750000000000001</v>
      </c>
      <c r="K2472" s="147">
        <f t="shared" si="38"/>
        <v>19.309875000000002</v>
      </c>
    </row>
    <row r="2473" spans="1:11" ht="15.75">
      <c r="A2473" s="141"/>
      <c r="B2473" s="174"/>
      <c r="C2473" s="141"/>
      <c r="D2473" s="141" t="s">
        <v>5139</v>
      </c>
      <c r="E2473" s="141"/>
      <c r="F2473" s="141"/>
      <c r="G2473" s="141" t="s">
        <v>5140</v>
      </c>
      <c r="H2473" s="144">
        <v>648018038570</v>
      </c>
      <c r="I2473" s="145">
        <v>34.950000000000003</v>
      </c>
      <c r="J2473" s="146">
        <v>0.44750000000000001</v>
      </c>
      <c r="K2473" s="147">
        <f t="shared" si="38"/>
        <v>19.309875000000002</v>
      </c>
    </row>
    <row r="2474" spans="1:11" ht="15.75">
      <c r="A2474" s="141"/>
      <c r="B2474" s="174"/>
      <c r="C2474" s="141"/>
      <c r="D2474" s="141" t="s">
        <v>5141</v>
      </c>
      <c r="E2474" s="141"/>
      <c r="F2474" s="141"/>
      <c r="G2474" s="141" t="s">
        <v>5142</v>
      </c>
      <c r="H2474" s="144">
        <v>648018037603</v>
      </c>
      <c r="I2474" s="145">
        <v>34.950000000000003</v>
      </c>
      <c r="J2474" s="146">
        <v>0.44750000000000001</v>
      </c>
      <c r="K2474" s="147">
        <f t="shared" si="38"/>
        <v>19.309875000000002</v>
      </c>
    </row>
    <row r="2475" spans="1:11" ht="15.75">
      <c r="A2475" s="141"/>
      <c r="B2475" s="174"/>
      <c r="C2475" s="141"/>
      <c r="D2475" s="141" t="s">
        <v>5143</v>
      </c>
      <c r="E2475" s="141"/>
      <c r="F2475" s="141"/>
      <c r="G2475" s="141" t="s">
        <v>5144</v>
      </c>
      <c r="H2475" s="144">
        <v>604544615739</v>
      </c>
      <c r="I2475" s="145">
        <v>38.950000000000003</v>
      </c>
      <c r="J2475" s="146">
        <v>0.44750000000000001</v>
      </c>
      <c r="K2475" s="147">
        <f t="shared" si="38"/>
        <v>21.519875000000003</v>
      </c>
    </row>
    <row r="2476" spans="1:11" ht="15.75">
      <c r="A2476" s="141"/>
      <c r="B2476" s="174"/>
      <c r="C2476" s="141"/>
      <c r="D2476" s="141" t="s">
        <v>5145</v>
      </c>
      <c r="E2476" s="141"/>
      <c r="F2476" s="141"/>
      <c r="G2476" s="141" t="s">
        <v>5146</v>
      </c>
      <c r="H2476" s="144">
        <v>648018044823</v>
      </c>
      <c r="I2476" s="145">
        <v>34.950000000000003</v>
      </c>
      <c r="J2476" s="146">
        <v>0.44750000000000001</v>
      </c>
      <c r="K2476" s="147">
        <f t="shared" si="38"/>
        <v>19.309875000000002</v>
      </c>
    </row>
    <row r="2477" spans="1:11" ht="15.75">
      <c r="A2477" s="141"/>
      <c r="B2477" s="174"/>
      <c r="C2477" s="141"/>
      <c r="D2477" s="141" t="s">
        <v>5147</v>
      </c>
      <c r="E2477" s="141"/>
      <c r="F2477" s="141"/>
      <c r="G2477" s="141" t="s">
        <v>5148</v>
      </c>
      <c r="H2477" s="144">
        <v>648018044830</v>
      </c>
      <c r="I2477" s="145">
        <v>34.950000000000003</v>
      </c>
      <c r="J2477" s="146">
        <v>0.44750000000000001</v>
      </c>
      <c r="K2477" s="147">
        <f t="shared" si="38"/>
        <v>19.309875000000002</v>
      </c>
    </row>
    <row r="2478" spans="1:11" ht="15.75">
      <c r="A2478" s="141"/>
      <c r="B2478" s="174"/>
      <c r="C2478" s="141"/>
      <c r="D2478" s="141" t="s">
        <v>5149</v>
      </c>
      <c r="E2478" s="141"/>
      <c r="F2478" s="141"/>
      <c r="G2478" s="141" t="s">
        <v>5150</v>
      </c>
      <c r="H2478" s="144">
        <v>648018043901</v>
      </c>
      <c r="I2478" s="145">
        <v>34.950000000000003</v>
      </c>
      <c r="J2478" s="146">
        <v>0.44750000000000001</v>
      </c>
      <c r="K2478" s="147">
        <f t="shared" si="38"/>
        <v>19.309875000000002</v>
      </c>
    </row>
    <row r="2479" spans="1:11" ht="15.75">
      <c r="A2479" s="141"/>
      <c r="B2479" s="174"/>
      <c r="C2479" s="141"/>
      <c r="D2479" s="141" t="s">
        <v>5151</v>
      </c>
      <c r="E2479" s="141"/>
      <c r="F2479" s="141"/>
      <c r="G2479" s="141" t="s">
        <v>5152</v>
      </c>
      <c r="H2479" s="144">
        <v>648018144578</v>
      </c>
      <c r="I2479" s="145">
        <v>38.950000000000003</v>
      </c>
      <c r="J2479" s="146">
        <v>0.44750000000000001</v>
      </c>
      <c r="K2479" s="147">
        <f t="shared" si="38"/>
        <v>21.519875000000003</v>
      </c>
    </row>
    <row r="2480" spans="1:11" ht="15.75">
      <c r="A2480" s="141"/>
      <c r="B2480" s="141"/>
      <c r="C2480" s="141"/>
      <c r="D2480" s="141" t="s">
        <v>5153</v>
      </c>
      <c r="E2480" s="141"/>
      <c r="F2480" s="141"/>
      <c r="G2480" s="141" t="s">
        <v>5154</v>
      </c>
      <c r="H2480" s="144">
        <v>648018039492</v>
      </c>
      <c r="I2480" s="145">
        <v>21.45</v>
      </c>
      <c r="J2480" s="146">
        <v>0.44750000000000001</v>
      </c>
      <c r="K2480" s="147">
        <f t="shared" si="38"/>
        <v>11.851125</v>
      </c>
    </row>
    <row r="2481" spans="1:11" ht="15.75">
      <c r="A2481" s="141"/>
      <c r="B2481" s="141"/>
      <c r="C2481" s="141"/>
      <c r="D2481" s="141" t="s">
        <v>5155</v>
      </c>
      <c r="E2481" s="141"/>
      <c r="F2481" s="141"/>
      <c r="G2481" s="141" t="s">
        <v>5156</v>
      </c>
      <c r="H2481" s="144">
        <v>648018038846</v>
      </c>
      <c r="I2481" s="145">
        <v>21.45</v>
      </c>
      <c r="J2481" s="146">
        <v>0.44750000000000001</v>
      </c>
      <c r="K2481" s="147">
        <f t="shared" si="38"/>
        <v>11.851125</v>
      </c>
    </row>
    <row r="2482" spans="1:11" ht="15.75">
      <c r="A2482" s="141"/>
      <c r="B2482" s="141"/>
      <c r="C2482" s="141"/>
      <c r="D2482" s="141" t="s">
        <v>5157</v>
      </c>
      <c r="E2482" s="141"/>
      <c r="F2482" s="141"/>
      <c r="G2482" s="141" t="s">
        <v>5158</v>
      </c>
      <c r="H2482" s="144">
        <v>648018144561</v>
      </c>
      <c r="I2482" s="145">
        <v>23.45</v>
      </c>
      <c r="J2482" s="146">
        <v>0.44750000000000001</v>
      </c>
      <c r="K2482" s="147">
        <f t="shared" si="38"/>
        <v>12.956125</v>
      </c>
    </row>
    <row r="2483" spans="1:11" ht="15.75">
      <c r="A2483" s="141"/>
      <c r="B2483" s="141"/>
      <c r="C2483" s="141"/>
      <c r="D2483" s="141" t="s">
        <v>5159</v>
      </c>
      <c r="E2483" s="141"/>
      <c r="F2483" s="141"/>
      <c r="G2483" s="141" t="s">
        <v>5160</v>
      </c>
      <c r="H2483" s="144">
        <v>648018037320</v>
      </c>
      <c r="I2483" s="145">
        <v>21.45</v>
      </c>
      <c r="J2483" s="146">
        <v>0.44750000000000001</v>
      </c>
      <c r="K2483" s="147">
        <f t="shared" si="38"/>
        <v>11.851125</v>
      </c>
    </row>
    <row r="2484" spans="1:11" ht="15.75">
      <c r="A2484" s="141"/>
      <c r="B2484" s="174"/>
      <c r="C2484" s="141"/>
      <c r="D2484" s="141" t="s">
        <v>5161</v>
      </c>
      <c r="E2484" s="141"/>
      <c r="F2484" s="141"/>
      <c r="G2484" s="141" t="s">
        <v>5162</v>
      </c>
      <c r="H2484" s="144">
        <v>648018216589</v>
      </c>
      <c r="I2484" s="145">
        <v>21.45</v>
      </c>
      <c r="J2484" s="146">
        <v>0.44750000000000001</v>
      </c>
      <c r="K2484" s="147">
        <f t="shared" si="38"/>
        <v>11.851125</v>
      </c>
    </row>
    <row r="2485" spans="1:11" ht="15.75">
      <c r="A2485" s="141"/>
      <c r="B2485" s="174"/>
      <c r="C2485" s="141"/>
      <c r="D2485" s="141" t="s">
        <v>5163</v>
      </c>
      <c r="E2485" s="141"/>
      <c r="F2485" s="141"/>
      <c r="G2485" s="141" t="s">
        <v>5164</v>
      </c>
      <c r="H2485" s="144">
        <v>648018216596</v>
      </c>
      <c r="I2485" s="145">
        <v>21.45</v>
      </c>
      <c r="J2485" s="146">
        <v>0.44750000000000001</v>
      </c>
      <c r="K2485" s="147">
        <f t="shared" si="38"/>
        <v>11.851125</v>
      </c>
    </row>
    <row r="2486" spans="1:11" ht="15.75">
      <c r="A2486" s="141"/>
      <c r="B2486" s="141"/>
      <c r="C2486" s="141"/>
      <c r="D2486" s="141" t="s">
        <v>5165</v>
      </c>
      <c r="E2486" s="141"/>
      <c r="F2486" s="141"/>
      <c r="G2486" s="141" t="s">
        <v>5166</v>
      </c>
      <c r="H2486" s="144">
        <v>648018182723</v>
      </c>
      <c r="I2486" s="145">
        <v>21.45</v>
      </c>
      <c r="J2486" s="146">
        <v>0.44750000000000001</v>
      </c>
      <c r="K2486" s="147">
        <f t="shared" si="38"/>
        <v>11.851125</v>
      </c>
    </row>
    <row r="2487" spans="1:11" ht="15.75">
      <c r="A2487" s="141"/>
      <c r="B2487" s="141"/>
      <c r="C2487" s="141"/>
      <c r="D2487" s="141" t="s">
        <v>5167</v>
      </c>
      <c r="E2487" s="141"/>
      <c r="F2487" s="141"/>
      <c r="G2487" s="141" t="s">
        <v>5168</v>
      </c>
      <c r="H2487" s="144">
        <v>648018182730</v>
      </c>
      <c r="I2487" s="145">
        <v>21.45</v>
      </c>
      <c r="J2487" s="146">
        <v>0.44750000000000001</v>
      </c>
      <c r="K2487" s="147">
        <f t="shared" si="38"/>
        <v>11.851125</v>
      </c>
    </row>
    <row r="2488" spans="1:11" ht="15.75">
      <c r="A2488" s="141"/>
      <c r="B2488" s="141"/>
      <c r="C2488" s="141"/>
      <c r="D2488" s="141" t="s">
        <v>5169</v>
      </c>
      <c r="E2488" s="141"/>
      <c r="F2488" s="141"/>
      <c r="G2488" s="141" t="s">
        <v>5170</v>
      </c>
      <c r="H2488" s="144">
        <v>648018182754</v>
      </c>
      <c r="I2488" s="145">
        <v>23.45</v>
      </c>
      <c r="J2488" s="146">
        <v>0.44750000000000001</v>
      </c>
      <c r="K2488" s="147">
        <f t="shared" si="38"/>
        <v>12.956125</v>
      </c>
    </row>
    <row r="2489" spans="1:11" ht="15.75">
      <c r="A2489" s="141"/>
      <c r="B2489" s="141"/>
      <c r="C2489" s="141"/>
      <c r="D2489" s="141" t="s">
        <v>5171</v>
      </c>
      <c r="E2489" s="141"/>
      <c r="F2489" s="141"/>
      <c r="G2489" s="141" t="s">
        <v>5172</v>
      </c>
      <c r="H2489" s="144">
        <v>648018182747</v>
      </c>
      <c r="I2489" s="145">
        <v>21.45</v>
      </c>
      <c r="J2489" s="146">
        <v>0.44750000000000001</v>
      </c>
      <c r="K2489" s="147">
        <f t="shared" si="38"/>
        <v>11.851125</v>
      </c>
    </row>
    <row r="2490" spans="1:11" ht="15.75">
      <c r="A2490" s="141"/>
      <c r="B2490" s="174"/>
      <c r="C2490" s="141"/>
      <c r="D2490" s="141" t="s">
        <v>5173</v>
      </c>
      <c r="E2490" s="141"/>
      <c r="F2490" s="141"/>
      <c r="G2490" s="141" t="s">
        <v>5174</v>
      </c>
      <c r="H2490" s="144">
        <v>648018216763</v>
      </c>
      <c r="I2490" s="145">
        <v>21.45</v>
      </c>
      <c r="J2490" s="146">
        <v>0.44750000000000001</v>
      </c>
      <c r="K2490" s="147">
        <f t="shared" si="38"/>
        <v>11.851125</v>
      </c>
    </row>
    <row r="2491" spans="1:11" ht="15.75">
      <c r="A2491" s="141"/>
      <c r="B2491" s="141"/>
      <c r="C2491" s="141"/>
      <c r="D2491" s="141" t="s">
        <v>5175</v>
      </c>
      <c r="E2491" s="141"/>
      <c r="F2491" s="141"/>
      <c r="G2491" s="141" t="s">
        <v>5176</v>
      </c>
      <c r="H2491" s="144">
        <v>648018179570</v>
      </c>
      <c r="I2491" s="145">
        <v>30.45</v>
      </c>
      <c r="J2491" s="146">
        <v>0.44750000000000001</v>
      </c>
      <c r="K2491" s="147">
        <f t="shared" si="38"/>
        <v>16.823625</v>
      </c>
    </row>
    <row r="2492" spans="1:11" ht="15.75">
      <c r="A2492" s="141"/>
      <c r="B2492" s="141"/>
      <c r="C2492" s="141"/>
      <c r="D2492" s="141" t="s">
        <v>5177</v>
      </c>
      <c r="E2492" s="141"/>
      <c r="F2492" s="141"/>
      <c r="G2492" s="141" t="s">
        <v>5178</v>
      </c>
      <c r="H2492" s="144">
        <v>648018179587</v>
      </c>
      <c r="I2492" s="145">
        <v>30.45</v>
      </c>
      <c r="J2492" s="146">
        <v>0.44750000000000001</v>
      </c>
      <c r="K2492" s="147">
        <f t="shared" si="38"/>
        <v>16.823625</v>
      </c>
    </row>
    <row r="2493" spans="1:11" ht="15.75">
      <c r="A2493" s="141"/>
      <c r="B2493" s="141"/>
      <c r="C2493" s="141"/>
      <c r="D2493" s="141" t="s">
        <v>5179</v>
      </c>
      <c r="E2493" s="141"/>
      <c r="F2493" s="141"/>
      <c r="G2493" s="141" t="s">
        <v>5180</v>
      </c>
      <c r="H2493" s="144">
        <v>648018179594</v>
      </c>
      <c r="I2493" s="145">
        <v>35.950000000000003</v>
      </c>
      <c r="J2493" s="146">
        <v>0.44750000000000001</v>
      </c>
      <c r="K2493" s="147">
        <f t="shared" si="38"/>
        <v>19.862375</v>
      </c>
    </row>
    <row r="2494" spans="1:11" ht="15.75">
      <c r="A2494" s="141"/>
      <c r="B2494" s="141"/>
      <c r="C2494" s="141"/>
      <c r="D2494" s="141" t="s">
        <v>5181</v>
      </c>
      <c r="E2494" s="141"/>
      <c r="F2494" s="141"/>
      <c r="G2494" s="141" t="s">
        <v>5182</v>
      </c>
      <c r="H2494" s="144">
        <v>648018179600</v>
      </c>
      <c r="I2494" s="145">
        <v>30.45</v>
      </c>
      <c r="J2494" s="146">
        <v>0.44750000000000001</v>
      </c>
      <c r="K2494" s="147">
        <f t="shared" si="38"/>
        <v>16.823625</v>
      </c>
    </row>
    <row r="2495" spans="1:11" ht="15.75">
      <c r="A2495" s="141"/>
      <c r="B2495" s="174"/>
      <c r="C2495" s="141"/>
      <c r="D2495" s="141" t="s">
        <v>5183</v>
      </c>
      <c r="E2495" s="141"/>
      <c r="F2495" s="141"/>
      <c r="G2495" s="141" t="s">
        <v>5184</v>
      </c>
      <c r="H2495" s="144">
        <v>648018216787</v>
      </c>
      <c r="I2495" s="145">
        <v>30.45</v>
      </c>
      <c r="J2495" s="146">
        <v>0.44750000000000001</v>
      </c>
      <c r="K2495" s="147">
        <f t="shared" si="38"/>
        <v>16.823625</v>
      </c>
    </row>
    <row r="2496" spans="1:11" ht="15.75">
      <c r="A2496" s="141"/>
      <c r="B2496" s="174"/>
      <c r="C2496" s="141"/>
      <c r="D2496" s="141" t="s">
        <v>5185</v>
      </c>
      <c r="E2496" s="141"/>
      <c r="F2496" s="141"/>
      <c r="G2496" s="141" t="s">
        <v>5186</v>
      </c>
      <c r="H2496" s="144">
        <v>648018216794</v>
      </c>
      <c r="I2496" s="145">
        <v>30.45</v>
      </c>
      <c r="J2496" s="146">
        <v>0.44750000000000001</v>
      </c>
      <c r="K2496" s="147">
        <f t="shared" si="38"/>
        <v>16.823625</v>
      </c>
    </row>
    <row r="2497" spans="1:11" ht="15.75">
      <c r="A2497" s="141"/>
      <c r="B2497" s="141"/>
      <c r="C2497" s="141"/>
      <c r="D2497" s="141" t="s">
        <v>5187</v>
      </c>
      <c r="E2497" s="141"/>
      <c r="F2497" s="141"/>
      <c r="G2497" s="141" t="s">
        <v>5188</v>
      </c>
      <c r="H2497" s="144">
        <v>648018179617</v>
      </c>
      <c r="I2497" s="145">
        <v>21.45</v>
      </c>
      <c r="J2497" s="146">
        <v>0.44750000000000001</v>
      </c>
      <c r="K2497" s="147">
        <f t="shared" si="38"/>
        <v>11.851125</v>
      </c>
    </row>
    <row r="2498" spans="1:11" ht="15.75">
      <c r="A2498" s="141"/>
      <c r="B2498" s="141"/>
      <c r="C2498" s="141"/>
      <c r="D2498" s="141" t="s">
        <v>5189</v>
      </c>
      <c r="E2498" s="141"/>
      <c r="F2498" s="141"/>
      <c r="G2498" s="141" t="s">
        <v>5190</v>
      </c>
      <c r="H2498" s="144">
        <v>648018179624</v>
      </c>
      <c r="I2498" s="145">
        <v>21.45</v>
      </c>
      <c r="J2498" s="146">
        <v>0.44750000000000001</v>
      </c>
      <c r="K2498" s="147">
        <f t="shared" si="38"/>
        <v>11.851125</v>
      </c>
    </row>
    <row r="2499" spans="1:11" ht="15.75">
      <c r="A2499" s="141"/>
      <c r="B2499" s="141"/>
      <c r="C2499" s="141"/>
      <c r="D2499" s="141" t="s">
        <v>5191</v>
      </c>
      <c r="E2499" s="141"/>
      <c r="F2499" s="141"/>
      <c r="G2499" s="141" t="s">
        <v>5192</v>
      </c>
      <c r="H2499" s="144">
        <v>648018179631</v>
      </c>
      <c r="I2499" s="145">
        <v>23.45</v>
      </c>
      <c r="J2499" s="146">
        <v>0.44750000000000001</v>
      </c>
      <c r="K2499" s="147">
        <f t="shared" si="38"/>
        <v>12.956125</v>
      </c>
    </row>
    <row r="2500" spans="1:11" ht="15.75">
      <c r="A2500" s="141"/>
      <c r="B2500" s="141"/>
      <c r="C2500" s="141"/>
      <c r="D2500" s="141" t="s">
        <v>5193</v>
      </c>
      <c r="E2500" s="141"/>
      <c r="F2500" s="141"/>
      <c r="G2500" s="141" t="s">
        <v>5194</v>
      </c>
      <c r="H2500" s="144">
        <v>648018179648</v>
      </c>
      <c r="I2500" s="145">
        <v>21.45</v>
      </c>
      <c r="J2500" s="146">
        <v>0.44750000000000001</v>
      </c>
      <c r="K2500" s="147">
        <f t="shared" si="38"/>
        <v>11.851125</v>
      </c>
    </row>
    <row r="2501" spans="1:11" ht="15.75">
      <c r="A2501" s="141"/>
      <c r="B2501" s="174"/>
      <c r="C2501" s="141"/>
      <c r="D2501" s="141" t="s">
        <v>5195</v>
      </c>
      <c r="E2501" s="141"/>
      <c r="F2501" s="141"/>
      <c r="G2501" s="141" t="s">
        <v>5196</v>
      </c>
      <c r="H2501" s="144">
        <v>648018216817</v>
      </c>
      <c r="I2501" s="145">
        <v>21.45</v>
      </c>
      <c r="J2501" s="146">
        <v>0.44750000000000001</v>
      </c>
      <c r="K2501" s="147">
        <f t="shared" si="38"/>
        <v>11.851125</v>
      </c>
    </row>
    <row r="2502" spans="1:11" ht="15.75">
      <c r="A2502" s="141"/>
      <c r="B2502" s="141"/>
      <c r="C2502" s="141"/>
      <c r="D2502" s="141" t="s">
        <v>5197</v>
      </c>
      <c r="E2502" s="141"/>
      <c r="F2502" s="141"/>
      <c r="G2502" s="141" t="s">
        <v>5198</v>
      </c>
      <c r="H2502" s="144">
        <v>648018182693</v>
      </c>
      <c r="I2502" s="145">
        <v>40.950000000000003</v>
      </c>
      <c r="J2502" s="146">
        <v>0.44750000000000001</v>
      </c>
      <c r="K2502" s="147">
        <f t="shared" si="38"/>
        <v>22.624875000000003</v>
      </c>
    </row>
    <row r="2503" spans="1:11" ht="15.75">
      <c r="A2503" s="141"/>
      <c r="B2503" s="141"/>
      <c r="C2503" s="141"/>
      <c r="D2503" s="141" t="s">
        <v>5199</v>
      </c>
      <c r="E2503" s="141"/>
      <c r="F2503" s="141"/>
      <c r="G2503" s="141" t="s">
        <v>5200</v>
      </c>
      <c r="H2503" s="144">
        <v>648018182709</v>
      </c>
      <c r="I2503" s="145">
        <v>40.950000000000003</v>
      </c>
      <c r="J2503" s="146">
        <v>0.44750000000000001</v>
      </c>
      <c r="K2503" s="147">
        <f t="shared" si="38"/>
        <v>22.624875000000003</v>
      </c>
    </row>
    <row r="2504" spans="1:11" ht="15.75">
      <c r="A2504" s="141"/>
      <c r="B2504" s="141"/>
      <c r="C2504" s="141"/>
      <c r="D2504" s="141" t="s">
        <v>5201</v>
      </c>
      <c r="E2504" s="141"/>
      <c r="F2504" s="141"/>
      <c r="G2504" s="141" t="s">
        <v>5202</v>
      </c>
      <c r="H2504" s="144">
        <v>648018182761</v>
      </c>
      <c r="I2504" s="145">
        <v>46.95</v>
      </c>
      <c r="J2504" s="146">
        <v>0.44750000000000001</v>
      </c>
      <c r="K2504" s="147">
        <f t="shared" si="38"/>
        <v>25.939875000000001</v>
      </c>
    </row>
    <row r="2505" spans="1:11" ht="15.75">
      <c r="A2505" s="141"/>
      <c r="B2505" s="141"/>
      <c r="C2505" s="141"/>
      <c r="D2505" s="141" t="s">
        <v>5203</v>
      </c>
      <c r="E2505" s="141"/>
      <c r="F2505" s="141"/>
      <c r="G2505" s="141" t="s">
        <v>5204</v>
      </c>
      <c r="H2505" s="144">
        <v>648018182716</v>
      </c>
      <c r="I2505" s="145">
        <v>40.950000000000003</v>
      </c>
      <c r="J2505" s="146">
        <v>0.44750000000000001</v>
      </c>
      <c r="K2505" s="147">
        <f t="shared" si="38"/>
        <v>22.624875000000003</v>
      </c>
    </row>
    <row r="2506" spans="1:11" ht="15.75">
      <c r="A2506" s="141"/>
      <c r="B2506" s="174"/>
      <c r="C2506" s="141"/>
      <c r="D2506" s="141" t="s">
        <v>5205</v>
      </c>
      <c r="E2506" s="141"/>
      <c r="F2506" s="141"/>
      <c r="G2506" s="141" t="s">
        <v>5206</v>
      </c>
      <c r="H2506" s="144">
        <v>648018216824</v>
      </c>
      <c r="I2506" s="145">
        <v>40.950000000000003</v>
      </c>
      <c r="J2506" s="146">
        <v>0.44750000000000001</v>
      </c>
      <c r="K2506" s="147">
        <f t="shared" si="38"/>
        <v>22.624875000000003</v>
      </c>
    </row>
    <row r="2507" spans="1:11" ht="15.75">
      <c r="A2507" s="141"/>
      <c r="B2507" s="174"/>
      <c r="C2507" s="141"/>
      <c r="D2507" s="141" t="s">
        <v>5207</v>
      </c>
      <c r="E2507" s="141"/>
      <c r="F2507" s="141"/>
      <c r="G2507" s="141" t="s">
        <v>5208</v>
      </c>
      <c r="H2507" s="144">
        <v>648018216831</v>
      </c>
      <c r="I2507" s="145">
        <v>40.950000000000003</v>
      </c>
      <c r="J2507" s="146">
        <v>0.44750000000000001</v>
      </c>
      <c r="K2507" s="147">
        <f t="shared" si="38"/>
        <v>22.624875000000003</v>
      </c>
    </row>
    <row r="2508" spans="1:11" ht="15.75">
      <c r="A2508" s="141"/>
      <c r="B2508" s="141"/>
      <c r="C2508" s="141"/>
      <c r="D2508" s="141" t="s">
        <v>5209</v>
      </c>
      <c r="E2508" s="141"/>
      <c r="F2508" s="141"/>
      <c r="G2508" s="141" t="s">
        <v>5210</v>
      </c>
      <c r="H2508" s="144">
        <v>648018180378</v>
      </c>
      <c r="I2508" s="145">
        <v>40.950000000000003</v>
      </c>
      <c r="J2508" s="146">
        <v>0.44750000000000001</v>
      </c>
      <c r="K2508" s="147">
        <f t="shared" si="38"/>
        <v>22.624875000000003</v>
      </c>
    </row>
    <row r="2509" spans="1:11" ht="15.75">
      <c r="A2509" s="141"/>
      <c r="B2509" s="141"/>
      <c r="C2509" s="141"/>
      <c r="D2509" s="141" t="s">
        <v>5211</v>
      </c>
      <c r="E2509" s="141"/>
      <c r="F2509" s="141"/>
      <c r="G2509" s="141" t="s">
        <v>5212</v>
      </c>
      <c r="H2509" s="144">
        <v>648018180385</v>
      </c>
      <c r="I2509" s="145">
        <v>40.950000000000003</v>
      </c>
      <c r="J2509" s="146">
        <v>0.44750000000000001</v>
      </c>
      <c r="K2509" s="147">
        <f t="shared" si="38"/>
        <v>22.624875000000003</v>
      </c>
    </row>
    <row r="2510" spans="1:11" ht="15.75">
      <c r="A2510" s="141"/>
      <c r="B2510" s="141"/>
      <c r="C2510" s="141"/>
      <c r="D2510" s="141" t="s">
        <v>5213</v>
      </c>
      <c r="E2510" s="141"/>
      <c r="F2510" s="141"/>
      <c r="G2510" s="141" t="s">
        <v>5214</v>
      </c>
      <c r="H2510" s="144">
        <v>648018180392</v>
      </c>
      <c r="I2510" s="145">
        <v>45.95</v>
      </c>
      <c r="J2510" s="146">
        <v>0.44750000000000001</v>
      </c>
      <c r="K2510" s="147">
        <f t="shared" si="38"/>
        <v>25.387375000000002</v>
      </c>
    </row>
    <row r="2511" spans="1:11" ht="15.75">
      <c r="A2511" s="141"/>
      <c r="B2511" s="141"/>
      <c r="C2511" s="141"/>
      <c r="D2511" s="141" t="s">
        <v>5215</v>
      </c>
      <c r="E2511" s="141"/>
      <c r="F2511" s="141"/>
      <c r="G2511" s="141" t="s">
        <v>5216</v>
      </c>
      <c r="H2511" s="144">
        <v>648018180408</v>
      </c>
      <c r="I2511" s="145">
        <v>40.950000000000003</v>
      </c>
      <c r="J2511" s="146">
        <v>0.44750000000000001</v>
      </c>
      <c r="K2511" s="147">
        <f t="shared" si="38"/>
        <v>22.624875000000003</v>
      </c>
    </row>
    <row r="2512" spans="1:11" ht="15.75">
      <c r="A2512" s="141"/>
      <c r="B2512" s="174"/>
      <c r="C2512" s="141"/>
      <c r="D2512" s="141" t="s">
        <v>5217</v>
      </c>
      <c r="E2512" s="141"/>
      <c r="F2512" s="141"/>
      <c r="G2512" s="141" t="s">
        <v>5218</v>
      </c>
      <c r="H2512" s="144">
        <v>648018216848</v>
      </c>
      <c r="I2512" s="145">
        <v>40.950000000000003</v>
      </c>
      <c r="J2512" s="146">
        <v>0.44750000000000001</v>
      </c>
      <c r="K2512" s="147">
        <f t="shared" si="38"/>
        <v>22.624875000000003</v>
      </c>
    </row>
    <row r="2513" spans="1:11" ht="15.75">
      <c r="A2513" s="141"/>
      <c r="B2513" s="174"/>
      <c r="C2513" s="141"/>
      <c r="D2513" s="141" t="s">
        <v>5219</v>
      </c>
      <c r="E2513" s="141"/>
      <c r="F2513" s="141"/>
      <c r="G2513" s="141" t="s">
        <v>5220</v>
      </c>
      <c r="H2513" s="144">
        <v>648018216855</v>
      </c>
      <c r="I2513" s="145">
        <v>40.950000000000003</v>
      </c>
      <c r="J2513" s="146">
        <v>0.44750000000000001</v>
      </c>
      <c r="K2513" s="147">
        <f t="shared" si="38"/>
        <v>22.624875000000003</v>
      </c>
    </row>
    <row r="2514" spans="1:11" ht="15.75">
      <c r="A2514" s="141"/>
      <c r="B2514" s="141"/>
      <c r="C2514" s="141"/>
      <c r="D2514" s="141" t="s">
        <v>5221</v>
      </c>
      <c r="E2514" s="141"/>
      <c r="F2514" s="141"/>
      <c r="G2514" s="141" t="s">
        <v>5222</v>
      </c>
      <c r="H2514" s="144">
        <v>648018180415</v>
      </c>
      <c r="I2514" s="145">
        <v>25.45</v>
      </c>
      <c r="J2514" s="146">
        <v>0.44750000000000001</v>
      </c>
      <c r="K2514" s="147">
        <f t="shared" si="38"/>
        <v>14.061124999999999</v>
      </c>
    </row>
    <row r="2515" spans="1:11" ht="15.75">
      <c r="A2515" s="141"/>
      <c r="B2515" s="141"/>
      <c r="C2515" s="141"/>
      <c r="D2515" s="141" t="s">
        <v>5223</v>
      </c>
      <c r="E2515" s="141"/>
      <c r="F2515" s="141"/>
      <c r="G2515" s="141" t="s">
        <v>5224</v>
      </c>
      <c r="H2515" s="144">
        <v>648018180422</v>
      </c>
      <c r="I2515" s="145">
        <v>25.45</v>
      </c>
      <c r="J2515" s="146">
        <v>0.44750000000000001</v>
      </c>
      <c r="K2515" s="147">
        <f t="shared" si="38"/>
        <v>14.061124999999999</v>
      </c>
    </row>
    <row r="2516" spans="1:11" ht="15.75">
      <c r="A2516" s="141"/>
      <c r="B2516" s="141"/>
      <c r="C2516" s="141"/>
      <c r="D2516" s="141" t="s">
        <v>5225</v>
      </c>
      <c r="E2516" s="141"/>
      <c r="F2516" s="141"/>
      <c r="G2516" s="141" t="s">
        <v>5226</v>
      </c>
      <c r="H2516" s="144">
        <v>648018180439</v>
      </c>
      <c r="I2516" s="145">
        <v>27.45</v>
      </c>
      <c r="J2516" s="146">
        <v>0.44750000000000001</v>
      </c>
      <c r="K2516" s="147">
        <f t="shared" si="38"/>
        <v>15.166124999999999</v>
      </c>
    </row>
    <row r="2517" spans="1:11" ht="15.75">
      <c r="A2517" s="141"/>
      <c r="B2517" s="141"/>
      <c r="C2517" s="141"/>
      <c r="D2517" s="141" t="s">
        <v>5227</v>
      </c>
      <c r="E2517" s="141"/>
      <c r="F2517" s="141"/>
      <c r="G2517" s="141" t="s">
        <v>5228</v>
      </c>
      <c r="H2517" s="144">
        <v>648018180446</v>
      </c>
      <c r="I2517" s="145">
        <v>25.45</v>
      </c>
      <c r="J2517" s="146">
        <v>0.44750000000000001</v>
      </c>
      <c r="K2517" s="147">
        <f t="shared" si="38"/>
        <v>14.061124999999999</v>
      </c>
    </row>
    <row r="2518" spans="1:11" ht="15.75">
      <c r="A2518" s="141"/>
      <c r="B2518" s="174"/>
      <c r="C2518" s="141"/>
      <c r="D2518" s="141" t="s">
        <v>5229</v>
      </c>
      <c r="E2518" s="141"/>
      <c r="F2518" s="141"/>
      <c r="G2518" s="141" t="s">
        <v>5230</v>
      </c>
      <c r="H2518" s="144">
        <v>648018216862</v>
      </c>
      <c r="I2518" s="145">
        <v>25.45</v>
      </c>
      <c r="J2518" s="146">
        <v>0.44750000000000001</v>
      </c>
      <c r="K2518" s="147">
        <f t="shared" si="38"/>
        <v>14.061124999999999</v>
      </c>
    </row>
    <row r="2519" spans="1:11" ht="15.75">
      <c r="A2519" s="141"/>
      <c r="B2519" s="174"/>
      <c r="C2519" s="141"/>
      <c r="D2519" s="141" t="s">
        <v>5231</v>
      </c>
      <c r="E2519" s="141"/>
      <c r="F2519" s="141"/>
      <c r="G2519" s="141" t="s">
        <v>5232</v>
      </c>
      <c r="H2519" s="144">
        <v>648018216879</v>
      </c>
      <c r="I2519" s="145">
        <v>25.45</v>
      </c>
      <c r="J2519" s="146">
        <v>0.44750000000000001</v>
      </c>
      <c r="K2519" s="147">
        <f t="shared" si="38"/>
        <v>14.061124999999999</v>
      </c>
    </row>
    <row r="2520" spans="1:11" ht="15.75">
      <c r="A2520" s="141"/>
      <c r="B2520" s="141"/>
      <c r="C2520" s="141"/>
      <c r="D2520" s="141" t="s">
        <v>5233</v>
      </c>
      <c r="E2520" s="141"/>
      <c r="F2520" s="141"/>
      <c r="G2520" s="141" t="s">
        <v>5234</v>
      </c>
      <c r="H2520" s="144">
        <v>648018180453</v>
      </c>
      <c r="I2520" s="145">
        <v>26.45</v>
      </c>
      <c r="J2520" s="146">
        <v>0.44750000000000001</v>
      </c>
      <c r="K2520" s="147">
        <f t="shared" si="38"/>
        <v>14.613624999999999</v>
      </c>
    </row>
    <row r="2521" spans="1:11" ht="15.75">
      <c r="A2521" s="141"/>
      <c r="B2521" s="141"/>
      <c r="C2521" s="141"/>
      <c r="D2521" s="141" t="s">
        <v>5235</v>
      </c>
      <c r="E2521" s="141"/>
      <c r="F2521" s="141"/>
      <c r="G2521" s="141" t="s">
        <v>5236</v>
      </c>
      <c r="H2521" s="144">
        <v>648018180460</v>
      </c>
      <c r="I2521" s="145">
        <v>26.45</v>
      </c>
      <c r="J2521" s="146">
        <v>0.44750000000000001</v>
      </c>
      <c r="K2521" s="147">
        <f t="shared" si="38"/>
        <v>14.613624999999999</v>
      </c>
    </row>
    <row r="2522" spans="1:11" ht="15.75">
      <c r="A2522" s="141"/>
      <c r="B2522" s="141"/>
      <c r="C2522" s="141"/>
      <c r="D2522" s="141" t="s">
        <v>5237</v>
      </c>
      <c r="E2522" s="141"/>
      <c r="F2522" s="141"/>
      <c r="G2522" s="141" t="s">
        <v>5238</v>
      </c>
      <c r="H2522" s="144">
        <v>648018180477</v>
      </c>
      <c r="I2522" s="145">
        <v>28.45</v>
      </c>
      <c r="J2522" s="146">
        <v>0.44750000000000001</v>
      </c>
      <c r="K2522" s="147">
        <f t="shared" si="38"/>
        <v>15.718624999999999</v>
      </c>
    </row>
    <row r="2523" spans="1:11" ht="15.75">
      <c r="A2523" s="141"/>
      <c r="B2523" s="141"/>
      <c r="C2523" s="141"/>
      <c r="D2523" s="141" t="s">
        <v>5239</v>
      </c>
      <c r="E2523" s="141"/>
      <c r="F2523" s="141"/>
      <c r="G2523" s="141" t="s">
        <v>5240</v>
      </c>
      <c r="H2523" s="144">
        <v>648018180484</v>
      </c>
      <c r="I2523" s="145">
        <v>26.45</v>
      </c>
      <c r="J2523" s="146">
        <v>0.44750000000000001</v>
      </c>
      <c r="K2523" s="147">
        <f t="shared" si="38"/>
        <v>14.613624999999999</v>
      </c>
    </row>
    <row r="2524" spans="1:11" ht="15.75">
      <c r="A2524" s="141"/>
      <c r="B2524" s="174"/>
      <c r="C2524" s="141"/>
      <c r="D2524" s="141" t="s">
        <v>5241</v>
      </c>
      <c r="E2524" s="141"/>
      <c r="F2524" s="141"/>
      <c r="G2524" s="141" t="s">
        <v>5242</v>
      </c>
      <c r="H2524" s="144">
        <v>648018216886</v>
      </c>
      <c r="I2524" s="145">
        <v>26.45</v>
      </c>
      <c r="J2524" s="146">
        <v>0.44750000000000001</v>
      </c>
      <c r="K2524" s="147">
        <f t="shared" si="38"/>
        <v>14.613624999999999</v>
      </c>
    </row>
    <row r="2525" spans="1:11" ht="15.75">
      <c r="A2525" s="141"/>
      <c r="B2525" s="174"/>
      <c r="C2525" s="141"/>
      <c r="D2525" s="141" t="s">
        <v>5243</v>
      </c>
      <c r="E2525" s="141"/>
      <c r="F2525" s="141"/>
      <c r="G2525" s="141" t="s">
        <v>5244</v>
      </c>
      <c r="H2525" s="144">
        <v>648018216893</v>
      </c>
      <c r="I2525" s="145">
        <v>26.45</v>
      </c>
      <c r="J2525" s="146">
        <v>0.44750000000000001</v>
      </c>
      <c r="K2525" s="147">
        <f t="shared" si="38"/>
        <v>14.613624999999999</v>
      </c>
    </row>
    <row r="2526" spans="1:11" ht="15.75">
      <c r="A2526" s="141"/>
      <c r="B2526" s="141"/>
      <c r="C2526" s="141"/>
      <c r="D2526" s="141" t="s">
        <v>5245</v>
      </c>
      <c r="E2526" s="141"/>
      <c r="F2526" s="141"/>
      <c r="G2526" s="141" t="s">
        <v>5246</v>
      </c>
      <c r="H2526" s="144">
        <v>648018179662</v>
      </c>
      <c r="I2526" s="145">
        <v>40.950000000000003</v>
      </c>
      <c r="J2526" s="146">
        <v>0.44750000000000001</v>
      </c>
      <c r="K2526" s="147">
        <f t="shared" ref="K2526:K2589" si="39">I2526-(I2526*0.4475)</f>
        <v>22.624875000000003</v>
      </c>
    </row>
    <row r="2527" spans="1:11" ht="15.75">
      <c r="A2527" s="141"/>
      <c r="B2527" s="141"/>
      <c r="C2527" s="141"/>
      <c r="D2527" s="141" t="s">
        <v>5247</v>
      </c>
      <c r="E2527" s="141"/>
      <c r="F2527" s="141"/>
      <c r="G2527" s="141" t="s">
        <v>5248</v>
      </c>
      <c r="H2527" s="144">
        <v>648018179709</v>
      </c>
      <c r="I2527" s="145">
        <v>29.45</v>
      </c>
      <c r="J2527" s="146">
        <v>0.44750000000000001</v>
      </c>
      <c r="K2527" s="147">
        <f t="shared" si="39"/>
        <v>16.271124999999998</v>
      </c>
    </row>
    <row r="2528" spans="1:11" ht="15.75">
      <c r="A2528" s="141"/>
      <c r="B2528" s="141"/>
      <c r="C2528" s="141"/>
      <c r="D2528" s="141" t="s">
        <v>5249</v>
      </c>
      <c r="E2528" s="141"/>
      <c r="F2528" s="141"/>
      <c r="G2528" s="141" t="s">
        <v>5250</v>
      </c>
      <c r="H2528" s="144">
        <v>648018182778</v>
      </c>
      <c r="I2528" s="145">
        <v>35.950000000000003</v>
      </c>
      <c r="J2528" s="146">
        <v>0.44750000000000001</v>
      </c>
      <c r="K2528" s="147">
        <f t="shared" si="39"/>
        <v>19.862375</v>
      </c>
    </row>
    <row r="2529" spans="1:11" ht="15.75">
      <c r="A2529" s="141"/>
      <c r="B2529" s="141"/>
      <c r="C2529" s="141"/>
      <c r="D2529" s="141" t="s">
        <v>5251</v>
      </c>
      <c r="E2529" s="141"/>
      <c r="F2529" s="141"/>
      <c r="G2529" s="141" t="s">
        <v>5252</v>
      </c>
      <c r="H2529" s="144">
        <v>648018182785</v>
      </c>
      <c r="I2529" s="145">
        <v>35.950000000000003</v>
      </c>
      <c r="J2529" s="146">
        <v>0.44750000000000001</v>
      </c>
      <c r="K2529" s="147">
        <f t="shared" si="39"/>
        <v>19.862375</v>
      </c>
    </row>
    <row r="2530" spans="1:11" ht="15.75">
      <c r="A2530" s="141"/>
      <c r="B2530" s="141"/>
      <c r="C2530" s="141"/>
      <c r="D2530" s="141" t="s">
        <v>5253</v>
      </c>
      <c r="E2530" s="141"/>
      <c r="F2530" s="141"/>
      <c r="G2530" s="141" t="s">
        <v>5254</v>
      </c>
      <c r="H2530" s="144">
        <v>648018182808</v>
      </c>
      <c r="I2530" s="145">
        <v>41.95</v>
      </c>
      <c r="J2530" s="146">
        <v>0.44750000000000001</v>
      </c>
      <c r="K2530" s="147">
        <f t="shared" si="39"/>
        <v>23.177375000000001</v>
      </c>
    </row>
    <row r="2531" spans="1:11" ht="15.75">
      <c r="A2531" s="141"/>
      <c r="B2531" s="141"/>
      <c r="C2531" s="141"/>
      <c r="D2531" s="141" t="s">
        <v>5255</v>
      </c>
      <c r="E2531" s="141"/>
      <c r="F2531" s="141"/>
      <c r="G2531" s="141" t="s">
        <v>5256</v>
      </c>
      <c r="H2531" s="144">
        <v>648018182792</v>
      </c>
      <c r="I2531" s="145">
        <v>35.950000000000003</v>
      </c>
      <c r="J2531" s="146">
        <v>0.44750000000000001</v>
      </c>
      <c r="K2531" s="147">
        <f t="shared" si="39"/>
        <v>19.862375</v>
      </c>
    </row>
    <row r="2532" spans="1:11" ht="15.75">
      <c r="A2532" s="141"/>
      <c r="B2532" s="174"/>
      <c r="C2532" s="141"/>
      <c r="D2532" s="141" t="s">
        <v>5257</v>
      </c>
      <c r="E2532" s="141"/>
      <c r="F2532" s="141"/>
      <c r="G2532" s="141" t="s">
        <v>5258</v>
      </c>
      <c r="H2532" s="144">
        <v>648018216909</v>
      </c>
      <c r="I2532" s="145">
        <v>35.950000000000003</v>
      </c>
      <c r="J2532" s="146">
        <v>0.44750000000000001</v>
      </c>
      <c r="K2532" s="147">
        <f t="shared" si="39"/>
        <v>19.862375</v>
      </c>
    </row>
    <row r="2533" spans="1:11" ht="15.75">
      <c r="A2533" s="141"/>
      <c r="B2533" s="174"/>
      <c r="C2533" s="141"/>
      <c r="D2533" s="141" t="s">
        <v>5259</v>
      </c>
      <c r="E2533" s="141"/>
      <c r="F2533" s="141"/>
      <c r="G2533" s="141" t="s">
        <v>5260</v>
      </c>
      <c r="H2533" s="144">
        <v>648018216916</v>
      </c>
      <c r="I2533" s="145">
        <v>35.950000000000003</v>
      </c>
      <c r="J2533" s="146">
        <v>0.44750000000000001</v>
      </c>
      <c r="K2533" s="147">
        <f t="shared" si="39"/>
        <v>19.862375</v>
      </c>
    </row>
    <row r="2534" spans="1:11" ht="15.75">
      <c r="A2534" s="141"/>
      <c r="B2534" s="141"/>
      <c r="C2534" s="141"/>
      <c r="D2534" s="141" t="s">
        <v>5261</v>
      </c>
      <c r="E2534" s="141"/>
      <c r="F2534" s="141"/>
      <c r="G2534" s="141" t="s">
        <v>5262</v>
      </c>
      <c r="H2534" s="144">
        <v>648018039546</v>
      </c>
      <c r="I2534" s="145">
        <v>20.45</v>
      </c>
      <c r="J2534" s="146">
        <v>0.44750000000000001</v>
      </c>
      <c r="K2534" s="147">
        <f t="shared" si="39"/>
        <v>11.298624999999999</v>
      </c>
    </row>
    <row r="2535" spans="1:11" ht="15.75">
      <c r="A2535" s="141"/>
      <c r="B2535" s="141"/>
      <c r="C2535" s="141"/>
      <c r="D2535" s="141" t="s">
        <v>5263</v>
      </c>
      <c r="E2535" s="141"/>
      <c r="F2535" s="141"/>
      <c r="G2535" s="141" t="s">
        <v>5264</v>
      </c>
      <c r="H2535" s="144">
        <v>648018038488</v>
      </c>
      <c r="I2535" s="145">
        <v>20.45</v>
      </c>
      <c r="J2535" s="146">
        <v>0.44750000000000001</v>
      </c>
      <c r="K2535" s="147">
        <f t="shared" si="39"/>
        <v>11.298624999999999</v>
      </c>
    </row>
    <row r="2536" spans="1:11" ht="15.75">
      <c r="A2536" s="141"/>
      <c r="B2536" s="141"/>
      <c r="C2536" s="141"/>
      <c r="D2536" s="141" t="s">
        <v>5265</v>
      </c>
      <c r="E2536" s="141"/>
      <c r="F2536" s="141"/>
      <c r="G2536" s="141" t="s">
        <v>5266</v>
      </c>
      <c r="H2536" s="144">
        <v>648018144608</v>
      </c>
      <c r="I2536" s="145">
        <v>23.45</v>
      </c>
      <c r="J2536" s="146">
        <v>0.44750000000000001</v>
      </c>
      <c r="K2536" s="147">
        <f t="shared" si="39"/>
        <v>12.956125</v>
      </c>
    </row>
    <row r="2537" spans="1:11" ht="15.75">
      <c r="A2537" s="141"/>
      <c r="B2537" s="141"/>
      <c r="C2537" s="141"/>
      <c r="D2537" s="141" t="s">
        <v>5267</v>
      </c>
      <c r="E2537" s="141"/>
      <c r="F2537" s="141"/>
      <c r="G2537" s="141" t="s">
        <v>5268</v>
      </c>
      <c r="H2537" s="144">
        <v>648018037429</v>
      </c>
      <c r="I2537" s="145">
        <v>20.45</v>
      </c>
      <c r="J2537" s="146">
        <v>0.44750000000000001</v>
      </c>
      <c r="K2537" s="147">
        <f t="shared" si="39"/>
        <v>11.298624999999999</v>
      </c>
    </row>
    <row r="2538" spans="1:11" ht="15.75">
      <c r="A2538" s="141"/>
      <c r="B2538" s="141"/>
      <c r="C2538" s="141"/>
      <c r="D2538" s="141" t="s">
        <v>5269</v>
      </c>
      <c r="E2538" s="141"/>
      <c r="F2538" s="141"/>
      <c r="G2538" s="141" t="s">
        <v>5270</v>
      </c>
      <c r="H2538" s="144">
        <v>648018039584</v>
      </c>
      <c r="I2538" s="145">
        <v>35.950000000000003</v>
      </c>
      <c r="J2538" s="146">
        <v>0.44750000000000001</v>
      </c>
      <c r="K2538" s="147">
        <f t="shared" si="39"/>
        <v>19.862375</v>
      </c>
    </row>
    <row r="2539" spans="1:11" ht="15.75">
      <c r="A2539" s="141"/>
      <c r="B2539" s="141"/>
      <c r="C2539" s="141"/>
      <c r="D2539" s="141" t="s">
        <v>5271</v>
      </c>
      <c r="E2539" s="141"/>
      <c r="F2539" s="141"/>
      <c r="G2539" s="141" t="s">
        <v>5272</v>
      </c>
      <c r="H2539" s="144">
        <v>648018038525</v>
      </c>
      <c r="I2539" s="145">
        <v>35.950000000000003</v>
      </c>
      <c r="J2539" s="146">
        <v>0.44750000000000001</v>
      </c>
      <c r="K2539" s="147">
        <f t="shared" si="39"/>
        <v>19.862375</v>
      </c>
    </row>
    <row r="2540" spans="1:11" ht="15.75">
      <c r="A2540" s="141"/>
      <c r="B2540" s="141"/>
      <c r="C2540" s="141"/>
      <c r="D2540" s="141" t="s">
        <v>5273</v>
      </c>
      <c r="E2540" s="141"/>
      <c r="F2540" s="141"/>
      <c r="G2540" s="141" t="s">
        <v>5274</v>
      </c>
      <c r="H2540" s="144">
        <v>648018144677</v>
      </c>
      <c r="I2540" s="145">
        <v>38.950000000000003</v>
      </c>
      <c r="J2540" s="146">
        <v>0.44750000000000001</v>
      </c>
      <c r="K2540" s="147">
        <f t="shared" si="39"/>
        <v>21.519875000000003</v>
      </c>
    </row>
    <row r="2541" spans="1:11" ht="15.75">
      <c r="A2541" s="141"/>
      <c r="B2541" s="141"/>
      <c r="C2541" s="141"/>
      <c r="D2541" s="141" t="s">
        <v>5275</v>
      </c>
      <c r="E2541" s="141"/>
      <c r="F2541" s="141"/>
      <c r="G2541" s="141" t="s">
        <v>5276</v>
      </c>
      <c r="H2541" s="144">
        <v>648018037504</v>
      </c>
      <c r="I2541" s="145">
        <v>35.950000000000003</v>
      </c>
      <c r="J2541" s="146">
        <v>0.44750000000000001</v>
      </c>
      <c r="K2541" s="147">
        <f t="shared" si="39"/>
        <v>19.862375</v>
      </c>
    </row>
    <row r="2542" spans="1:11" ht="15.75">
      <c r="A2542" s="141"/>
      <c r="B2542" s="141"/>
      <c r="C2542" s="141"/>
      <c r="D2542" s="141" t="s">
        <v>5277</v>
      </c>
      <c r="E2542" s="141"/>
      <c r="F2542" s="141"/>
      <c r="G2542" s="141" t="s">
        <v>5278</v>
      </c>
      <c r="H2542" s="144">
        <v>648018039607</v>
      </c>
      <c r="I2542" s="145">
        <v>41.95</v>
      </c>
      <c r="J2542" s="146">
        <v>0.44750000000000001</v>
      </c>
      <c r="K2542" s="147">
        <f t="shared" si="39"/>
        <v>23.177375000000001</v>
      </c>
    </row>
    <row r="2543" spans="1:11" ht="15.75">
      <c r="A2543" s="141"/>
      <c r="B2543" s="141"/>
      <c r="C2543" s="141"/>
      <c r="D2543" s="141" t="s">
        <v>5279</v>
      </c>
      <c r="E2543" s="141"/>
      <c r="F2543" s="141"/>
      <c r="G2543" s="141" t="s">
        <v>5280</v>
      </c>
      <c r="H2543" s="144">
        <v>648018038549</v>
      </c>
      <c r="I2543" s="145">
        <v>41.95</v>
      </c>
      <c r="J2543" s="146">
        <v>0.44750000000000001</v>
      </c>
      <c r="K2543" s="147">
        <f t="shared" si="39"/>
        <v>23.177375000000001</v>
      </c>
    </row>
    <row r="2544" spans="1:11" ht="15.75">
      <c r="A2544" s="141"/>
      <c r="B2544" s="141"/>
      <c r="C2544" s="141"/>
      <c r="D2544" s="141" t="s">
        <v>5281</v>
      </c>
      <c r="E2544" s="141"/>
      <c r="F2544" s="141"/>
      <c r="G2544" s="141" t="s">
        <v>5282</v>
      </c>
      <c r="H2544" s="144">
        <v>648018144493</v>
      </c>
      <c r="I2544" s="145">
        <v>43.95</v>
      </c>
      <c r="J2544" s="146">
        <v>0.44750000000000001</v>
      </c>
      <c r="K2544" s="147">
        <f t="shared" si="39"/>
        <v>24.282375000000002</v>
      </c>
    </row>
    <row r="2545" spans="1:11" ht="15.75">
      <c r="A2545" s="141"/>
      <c r="B2545" s="141"/>
      <c r="C2545" s="141"/>
      <c r="D2545" s="141" t="s">
        <v>5283</v>
      </c>
      <c r="E2545" s="141"/>
      <c r="F2545" s="141"/>
      <c r="G2545" s="141" t="s">
        <v>5284</v>
      </c>
      <c r="H2545" s="144">
        <v>648018037542</v>
      </c>
      <c r="I2545" s="145">
        <v>41.95</v>
      </c>
      <c r="J2545" s="146">
        <v>0.44750000000000001</v>
      </c>
      <c r="K2545" s="147">
        <f t="shared" si="39"/>
        <v>23.177375000000001</v>
      </c>
    </row>
    <row r="2546" spans="1:11" ht="15.75">
      <c r="A2546" s="141"/>
      <c r="B2546" s="174"/>
      <c r="C2546" s="141"/>
      <c r="D2546" s="141" t="s">
        <v>5285</v>
      </c>
      <c r="E2546" s="141"/>
      <c r="F2546" s="141"/>
      <c r="G2546" s="141" t="s">
        <v>5286</v>
      </c>
      <c r="H2546" s="144">
        <v>648018216640</v>
      </c>
      <c r="I2546" s="145">
        <v>41.95</v>
      </c>
      <c r="J2546" s="146">
        <v>0.44750000000000001</v>
      </c>
      <c r="K2546" s="147">
        <f t="shared" si="39"/>
        <v>23.177375000000001</v>
      </c>
    </row>
    <row r="2547" spans="1:11" ht="15.75">
      <c r="A2547" s="141"/>
      <c r="B2547" s="174"/>
      <c r="C2547" s="141"/>
      <c r="D2547" s="141" t="s">
        <v>5287</v>
      </c>
      <c r="E2547" s="141"/>
      <c r="F2547" s="141"/>
      <c r="G2547" s="141" t="s">
        <v>5288</v>
      </c>
      <c r="H2547" s="144">
        <v>648018216657</v>
      </c>
      <c r="I2547" s="145">
        <v>41.95</v>
      </c>
      <c r="J2547" s="146">
        <v>0.44750000000000001</v>
      </c>
      <c r="K2547" s="147">
        <f t="shared" si="39"/>
        <v>23.177375000000001</v>
      </c>
    </row>
    <row r="2548" spans="1:11" ht="15.75">
      <c r="A2548" s="141"/>
      <c r="B2548" s="141"/>
      <c r="C2548" s="141"/>
      <c r="D2548" s="141" t="s">
        <v>5289</v>
      </c>
      <c r="E2548" s="141"/>
      <c r="F2548" s="141"/>
      <c r="G2548" s="141" t="s">
        <v>5290</v>
      </c>
      <c r="H2548" s="144">
        <v>648018039614</v>
      </c>
      <c r="I2548" s="145">
        <v>28.45</v>
      </c>
      <c r="J2548" s="146">
        <v>0.44750000000000001</v>
      </c>
      <c r="K2548" s="147">
        <f t="shared" si="39"/>
        <v>15.718624999999999</v>
      </c>
    </row>
    <row r="2549" spans="1:11" ht="15.75">
      <c r="A2549" s="141"/>
      <c r="B2549" s="141"/>
      <c r="C2549" s="141"/>
      <c r="D2549" s="141" t="s">
        <v>5291</v>
      </c>
      <c r="E2549" s="141"/>
      <c r="F2549" s="141"/>
      <c r="G2549" s="141" t="s">
        <v>5292</v>
      </c>
      <c r="H2549" s="144">
        <v>648018038556</v>
      </c>
      <c r="I2549" s="145">
        <v>28.45</v>
      </c>
      <c r="J2549" s="146">
        <v>0.44750000000000001</v>
      </c>
      <c r="K2549" s="147">
        <f t="shared" si="39"/>
        <v>15.718624999999999</v>
      </c>
    </row>
    <row r="2550" spans="1:11" ht="15.75">
      <c r="A2550" s="141"/>
      <c r="B2550" s="141"/>
      <c r="C2550" s="141"/>
      <c r="D2550" s="141" t="s">
        <v>5293</v>
      </c>
      <c r="E2550" s="141"/>
      <c r="F2550" s="141"/>
      <c r="G2550" s="141" t="s">
        <v>5294</v>
      </c>
      <c r="H2550" s="144">
        <v>648018144653</v>
      </c>
      <c r="I2550" s="145">
        <v>31.45</v>
      </c>
      <c r="J2550" s="146">
        <v>0.44750000000000001</v>
      </c>
      <c r="K2550" s="147">
        <f t="shared" si="39"/>
        <v>17.376125000000002</v>
      </c>
    </row>
    <row r="2551" spans="1:11" ht="15.75">
      <c r="A2551" s="141"/>
      <c r="B2551" s="141"/>
      <c r="C2551" s="141"/>
      <c r="D2551" s="141" t="s">
        <v>5295</v>
      </c>
      <c r="E2551" s="141"/>
      <c r="F2551" s="141"/>
      <c r="G2551" s="141" t="s">
        <v>5296</v>
      </c>
      <c r="H2551" s="144">
        <v>648018037566</v>
      </c>
      <c r="I2551" s="145">
        <v>28.45</v>
      </c>
      <c r="J2551" s="146">
        <v>0.44750000000000001</v>
      </c>
      <c r="K2551" s="147">
        <f t="shared" si="39"/>
        <v>15.718624999999999</v>
      </c>
    </row>
    <row r="2552" spans="1:11" ht="15.75">
      <c r="A2552" s="141"/>
      <c r="B2552" s="141"/>
      <c r="C2552" s="141"/>
      <c r="D2552" s="141" t="s">
        <v>5297</v>
      </c>
      <c r="E2552" s="141"/>
      <c r="F2552" s="141"/>
      <c r="G2552" s="141" t="s">
        <v>5298</v>
      </c>
      <c r="H2552" s="144">
        <v>648018039669</v>
      </c>
      <c r="I2552" s="145">
        <v>32.950000000000003</v>
      </c>
      <c r="J2552" s="146">
        <v>0.44750000000000001</v>
      </c>
      <c r="K2552" s="147">
        <f t="shared" si="39"/>
        <v>18.204875000000001</v>
      </c>
    </row>
    <row r="2553" spans="1:11" ht="15.75">
      <c r="A2553" s="141"/>
      <c r="B2553" s="141"/>
      <c r="C2553" s="141"/>
      <c r="D2553" s="141" t="s">
        <v>5299</v>
      </c>
      <c r="E2553" s="141"/>
      <c r="F2553" s="141"/>
      <c r="G2553" s="141" t="s">
        <v>5300</v>
      </c>
      <c r="H2553" s="144">
        <v>648018038600</v>
      </c>
      <c r="I2553" s="145">
        <v>32.950000000000003</v>
      </c>
      <c r="J2553" s="146">
        <v>0.44750000000000001</v>
      </c>
      <c r="K2553" s="147">
        <f t="shared" si="39"/>
        <v>18.204875000000001</v>
      </c>
    </row>
    <row r="2554" spans="1:11" ht="15.75">
      <c r="A2554" s="141"/>
      <c r="B2554" s="141"/>
      <c r="C2554" s="141"/>
      <c r="D2554" s="141" t="s">
        <v>5301</v>
      </c>
      <c r="E2554" s="141"/>
      <c r="F2554" s="141"/>
      <c r="G2554" s="141" t="s">
        <v>5302</v>
      </c>
      <c r="H2554" s="144">
        <v>648018144523</v>
      </c>
      <c r="I2554" s="145">
        <v>34.950000000000003</v>
      </c>
      <c r="J2554" s="146">
        <v>0.44750000000000001</v>
      </c>
      <c r="K2554" s="147">
        <f t="shared" si="39"/>
        <v>19.309875000000002</v>
      </c>
    </row>
    <row r="2555" spans="1:11" ht="15.75">
      <c r="A2555" s="141"/>
      <c r="B2555" s="141"/>
      <c r="C2555" s="141"/>
      <c r="D2555" s="141" t="s">
        <v>5303</v>
      </c>
      <c r="E2555" s="141"/>
      <c r="F2555" s="141"/>
      <c r="G2555" s="141" t="s">
        <v>5304</v>
      </c>
      <c r="H2555" s="144">
        <v>648018037665</v>
      </c>
      <c r="I2555" s="145">
        <v>32.950000000000003</v>
      </c>
      <c r="J2555" s="146">
        <v>0.44750000000000001</v>
      </c>
      <c r="K2555" s="147">
        <f t="shared" si="39"/>
        <v>18.204875000000001</v>
      </c>
    </row>
    <row r="2556" spans="1:11" ht="15.75">
      <c r="A2556" s="141"/>
      <c r="B2556" s="141"/>
      <c r="C2556" s="141"/>
      <c r="D2556" s="141" t="s">
        <v>5305</v>
      </c>
      <c r="E2556" s="141"/>
      <c r="F2556" s="141"/>
      <c r="G2556" s="141" t="s">
        <v>5306</v>
      </c>
      <c r="H2556" s="144">
        <v>648018039720</v>
      </c>
      <c r="I2556" s="145">
        <v>27.45</v>
      </c>
      <c r="J2556" s="146">
        <v>0.44750000000000001</v>
      </c>
      <c r="K2556" s="147">
        <f t="shared" si="39"/>
        <v>15.166124999999999</v>
      </c>
    </row>
    <row r="2557" spans="1:11" ht="15.75">
      <c r="A2557" s="141"/>
      <c r="B2557" s="141"/>
      <c r="C2557" s="141"/>
      <c r="D2557" s="141" t="s">
        <v>5307</v>
      </c>
      <c r="E2557" s="141"/>
      <c r="F2557" s="141"/>
      <c r="G2557" s="141" t="s">
        <v>5308</v>
      </c>
      <c r="H2557" s="144">
        <v>648018037788</v>
      </c>
      <c r="I2557" s="145">
        <v>27.45</v>
      </c>
      <c r="J2557" s="146">
        <v>0.44750000000000001</v>
      </c>
      <c r="K2557" s="147">
        <f t="shared" si="39"/>
        <v>15.166124999999999</v>
      </c>
    </row>
    <row r="2558" spans="1:11" ht="15.75">
      <c r="A2558" s="141"/>
      <c r="B2558" s="141"/>
      <c r="C2558" s="141"/>
      <c r="D2558" s="141" t="s">
        <v>5309</v>
      </c>
      <c r="E2558" s="141"/>
      <c r="F2558" s="141"/>
      <c r="G2558" s="141" t="s">
        <v>5310</v>
      </c>
      <c r="H2558" s="144">
        <v>648018039751</v>
      </c>
      <c r="I2558" s="145">
        <v>25.45</v>
      </c>
      <c r="J2558" s="146">
        <v>0.44750000000000001</v>
      </c>
      <c r="K2558" s="147">
        <f t="shared" si="39"/>
        <v>14.061124999999999</v>
      </c>
    </row>
    <row r="2559" spans="1:11" ht="15.75">
      <c r="A2559" s="141"/>
      <c r="B2559" s="141"/>
      <c r="C2559" s="141"/>
      <c r="D2559" s="141" t="s">
        <v>5311</v>
      </c>
      <c r="E2559" s="141"/>
      <c r="F2559" s="141"/>
      <c r="G2559" s="141" t="s">
        <v>5312</v>
      </c>
      <c r="H2559" s="144">
        <v>648018038693</v>
      </c>
      <c r="I2559" s="145">
        <v>25.45</v>
      </c>
      <c r="J2559" s="146">
        <v>0.44750000000000001</v>
      </c>
      <c r="K2559" s="147">
        <f t="shared" si="39"/>
        <v>14.061124999999999</v>
      </c>
    </row>
    <row r="2560" spans="1:11" ht="15.75">
      <c r="A2560" s="141"/>
      <c r="B2560" s="141"/>
      <c r="C2560" s="141"/>
      <c r="D2560" s="141" t="s">
        <v>5313</v>
      </c>
      <c r="E2560" s="141"/>
      <c r="F2560" s="141"/>
      <c r="G2560" s="141" t="s">
        <v>5314</v>
      </c>
      <c r="H2560" s="144">
        <v>648018144516</v>
      </c>
      <c r="I2560" s="145">
        <v>27.45</v>
      </c>
      <c r="J2560" s="146">
        <v>0.44750000000000001</v>
      </c>
      <c r="K2560" s="147">
        <f t="shared" si="39"/>
        <v>15.166124999999999</v>
      </c>
    </row>
    <row r="2561" spans="1:11" ht="15.75">
      <c r="A2561" s="141"/>
      <c r="B2561" s="141"/>
      <c r="C2561" s="141"/>
      <c r="D2561" s="141" t="s">
        <v>5315</v>
      </c>
      <c r="E2561" s="141"/>
      <c r="F2561" s="141"/>
      <c r="G2561" s="141" t="s">
        <v>5316</v>
      </c>
      <c r="H2561" s="144">
        <v>648018038020</v>
      </c>
      <c r="I2561" s="145">
        <v>25.45</v>
      </c>
      <c r="J2561" s="146">
        <v>0.44750000000000001</v>
      </c>
      <c r="K2561" s="147">
        <f t="shared" si="39"/>
        <v>14.061124999999999</v>
      </c>
    </row>
    <row r="2562" spans="1:11" ht="15.75">
      <c r="A2562" s="141"/>
      <c r="B2562" s="141"/>
      <c r="C2562" s="141"/>
      <c r="D2562" s="141" t="s">
        <v>5317</v>
      </c>
      <c r="E2562" s="141"/>
      <c r="F2562" s="141"/>
      <c r="G2562" s="141" t="s">
        <v>5318</v>
      </c>
      <c r="H2562" s="144">
        <v>648018040832</v>
      </c>
      <c r="I2562" s="145">
        <v>33.950000000000003</v>
      </c>
      <c r="J2562" s="146">
        <v>0.44750000000000001</v>
      </c>
      <c r="K2562" s="147">
        <f t="shared" si="39"/>
        <v>18.757375000000003</v>
      </c>
    </row>
    <row r="2563" spans="1:11" ht="15.75">
      <c r="A2563" s="141"/>
      <c r="B2563" s="141"/>
      <c r="C2563" s="141"/>
      <c r="D2563" s="141" t="s">
        <v>5319</v>
      </c>
      <c r="E2563" s="141"/>
      <c r="F2563" s="141"/>
      <c r="G2563" s="141" t="s">
        <v>5320</v>
      </c>
      <c r="H2563" s="144">
        <v>648018041037</v>
      </c>
      <c r="I2563" s="145">
        <v>33.950000000000003</v>
      </c>
      <c r="J2563" s="146">
        <v>0.44750000000000001</v>
      </c>
      <c r="K2563" s="147">
        <f t="shared" si="39"/>
        <v>18.757375000000003</v>
      </c>
    </row>
    <row r="2564" spans="1:11" ht="15.75">
      <c r="A2564" s="141"/>
      <c r="B2564" s="141"/>
      <c r="C2564" s="141"/>
      <c r="D2564" s="141" t="s">
        <v>5321</v>
      </c>
      <c r="E2564" s="141"/>
      <c r="F2564" s="141"/>
      <c r="G2564" s="141" t="s">
        <v>5322</v>
      </c>
      <c r="H2564" s="144">
        <v>648018164309</v>
      </c>
      <c r="I2564" s="145">
        <v>36.950000000000003</v>
      </c>
      <c r="J2564" s="146">
        <v>0.44750000000000001</v>
      </c>
      <c r="K2564" s="147">
        <f t="shared" si="39"/>
        <v>20.414875000000002</v>
      </c>
    </row>
    <row r="2565" spans="1:11" ht="15.75">
      <c r="A2565" s="141"/>
      <c r="B2565" s="141"/>
      <c r="C2565" s="141"/>
      <c r="D2565" s="141" t="s">
        <v>5323</v>
      </c>
      <c r="E2565" s="141"/>
      <c r="F2565" s="141"/>
      <c r="G2565" s="141" t="s">
        <v>5324</v>
      </c>
      <c r="H2565" s="144">
        <v>648018041044</v>
      </c>
      <c r="I2565" s="145">
        <v>33.950000000000003</v>
      </c>
      <c r="J2565" s="146">
        <v>0.44750000000000001</v>
      </c>
      <c r="K2565" s="147">
        <f t="shared" si="39"/>
        <v>18.757375000000003</v>
      </c>
    </row>
    <row r="2566" spans="1:11" ht="15.75">
      <c r="A2566" s="141"/>
      <c r="B2566" s="141"/>
      <c r="C2566" s="141"/>
      <c r="D2566" s="141" t="s">
        <v>5325</v>
      </c>
      <c r="E2566" s="141"/>
      <c r="F2566" s="141"/>
      <c r="G2566" s="141" t="s">
        <v>5326</v>
      </c>
      <c r="H2566" s="144">
        <v>648018040849</v>
      </c>
      <c r="I2566" s="145">
        <v>37.950000000000003</v>
      </c>
      <c r="J2566" s="146">
        <v>0.44750000000000001</v>
      </c>
      <c r="K2566" s="147">
        <f t="shared" si="39"/>
        <v>20.967375000000001</v>
      </c>
    </row>
    <row r="2567" spans="1:11" ht="15.75">
      <c r="A2567" s="141"/>
      <c r="B2567" s="141"/>
      <c r="C2567" s="141"/>
      <c r="D2567" s="141" t="s">
        <v>5327</v>
      </c>
      <c r="E2567" s="141"/>
      <c r="F2567" s="141"/>
      <c r="G2567" s="141" t="s">
        <v>5328</v>
      </c>
      <c r="H2567" s="144">
        <v>648018041051</v>
      </c>
      <c r="I2567" s="145">
        <v>37.950000000000003</v>
      </c>
      <c r="J2567" s="146">
        <v>0.44750000000000001</v>
      </c>
      <c r="K2567" s="147">
        <f t="shared" si="39"/>
        <v>20.967375000000001</v>
      </c>
    </row>
    <row r="2568" spans="1:11" ht="15.75">
      <c r="A2568" s="141"/>
      <c r="B2568" s="141"/>
      <c r="C2568" s="141"/>
      <c r="D2568" s="141" t="s">
        <v>5329</v>
      </c>
      <c r="E2568" s="141"/>
      <c r="F2568" s="141"/>
      <c r="G2568" s="141" t="s">
        <v>5330</v>
      </c>
      <c r="H2568" s="144">
        <v>648018164316</v>
      </c>
      <c r="I2568" s="145">
        <v>48.95</v>
      </c>
      <c r="J2568" s="146">
        <v>0.44750000000000001</v>
      </c>
      <c r="K2568" s="147">
        <f t="shared" si="39"/>
        <v>27.044875000000001</v>
      </c>
    </row>
    <row r="2569" spans="1:11" ht="15.75">
      <c r="A2569" s="141"/>
      <c r="B2569" s="141"/>
      <c r="C2569" s="141"/>
      <c r="D2569" s="141" t="s">
        <v>5331</v>
      </c>
      <c r="E2569" s="141"/>
      <c r="F2569" s="141"/>
      <c r="G2569" s="141" t="s">
        <v>5332</v>
      </c>
      <c r="H2569" s="144">
        <v>648018041068</v>
      </c>
      <c r="I2569" s="145">
        <v>37.950000000000003</v>
      </c>
      <c r="J2569" s="146">
        <v>0.44750000000000001</v>
      </c>
      <c r="K2569" s="147">
        <f t="shared" si="39"/>
        <v>20.967375000000001</v>
      </c>
    </row>
    <row r="2570" spans="1:11" ht="15.75">
      <c r="A2570" s="141"/>
      <c r="B2570" s="141"/>
      <c r="C2570" s="141"/>
      <c r="D2570" s="141" t="s">
        <v>5333</v>
      </c>
      <c r="E2570" s="141"/>
      <c r="F2570" s="141"/>
      <c r="G2570" s="141" t="s">
        <v>5334</v>
      </c>
      <c r="H2570" s="144">
        <v>648018043765</v>
      </c>
      <c r="I2570" s="145">
        <v>33.950000000000003</v>
      </c>
      <c r="J2570" s="146">
        <v>0.44750000000000001</v>
      </c>
      <c r="K2570" s="147">
        <f t="shared" si="39"/>
        <v>18.757375000000003</v>
      </c>
    </row>
    <row r="2571" spans="1:11" ht="15.75">
      <c r="A2571" s="141"/>
      <c r="B2571" s="141"/>
      <c r="C2571" s="141"/>
      <c r="D2571" s="141" t="s">
        <v>5335</v>
      </c>
      <c r="E2571" s="141"/>
      <c r="F2571" s="141"/>
      <c r="G2571" s="141" t="s">
        <v>5336</v>
      </c>
      <c r="H2571" s="144">
        <v>648018041174</v>
      </c>
      <c r="I2571" s="145">
        <v>33.950000000000003</v>
      </c>
      <c r="J2571" s="146">
        <v>0.44750000000000001</v>
      </c>
      <c r="K2571" s="147">
        <f t="shared" si="39"/>
        <v>18.757375000000003</v>
      </c>
    </row>
    <row r="2572" spans="1:11" ht="15.75">
      <c r="A2572" s="141"/>
      <c r="B2572" s="141"/>
      <c r="C2572" s="141"/>
      <c r="D2572" s="141" t="s">
        <v>5337</v>
      </c>
      <c r="E2572" s="141"/>
      <c r="F2572" s="141"/>
      <c r="G2572" s="141" t="s">
        <v>5338</v>
      </c>
      <c r="H2572" s="144">
        <v>648018144622</v>
      </c>
      <c r="I2572" s="145">
        <v>35.950000000000003</v>
      </c>
      <c r="J2572" s="146">
        <v>0.44750000000000001</v>
      </c>
      <c r="K2572" s="147">
        <f t="shared" si="39"/>
        <v>19.862375</v>
      </c>
    </row>
    <row r="2573" spans="1:11" ht="15.75">
      <c r="A2573" s="141"/>
      <c r="B2573" s="141"/>
      <c r="C2573" s="141"/>
      <c r="D2573" s="141" t="s">
        <v>5339</v>
      </c>
      <c r="E2573" s="141"/>
      <c r="F2573" s="141"/>
      <c r="G2573" s="141" t="s">
        <v>5340</v>
      </c>
      <c r="H2573" s="144">
        <v>648018041167</v>
      </c>
      <c r="I2573" s="145">
        <v>33.950000000000003</v>
      </c>
      <c r="J2573" s="146">
        <v>0.44750000000000001</v>
      </c>
      <c r="K2573" s="147">
        <f t="shared" si="39"/>
        <v>18.757375000000003</v>
      </c>
    </row>
    <row r="2574" spans="1:11" ht="15.75">
      <c r="A2574" s="141"/>
      <c r="B2574" s="174"/>
      <c r="C2574" s="141"/>
      <c r="D2574" s="141" t="s">
        <v>5341</v>
      </c>
      <c r="E2574" s="141"/>
      <c r="F2574" s="141"/>
      <c r="G2574" s="141" t="s">
        <v>5342</v>
      </c>
      <c r="H2574" s="144">
        <v>648018216664</v>
      </c>
      <c r="I2574" s="145">
        <v>33.950000000000003</v>
      </c>
      <c r="J2574" s="146">
        <v>0.44750000000000001</v>
      </c>
      <c r="K2574" s="147">
        <f t="shared" si="39"/>
        <v>18.757375000000003</v>
      </c>
    </row>
    <row r="2575" spans="1:11" ht="15.75">
      <c r="A2575" s="141"/>
      <c r="B2575" s="141"/>
      <c r="C2575" s="141"/>
      <c r="D2575" s="141" t="s">
        <v>5343</v>
      </c>
      <c r="E2575" s="141"/>
      <c r="F2575" s="141"/>
      <c r="G2575" s="141" t="s">
        <v>5344</v>
      </c>
      <c r="H2575" s="144">
        <v>648018043789</v>
      </c>
      <c r="I2575" s="145">
        <v>37.950000000000003</v>
      </c>
      <c r="J2575" s="146">
        <v>0.44750000000000001</v>
      </c>
      <c r="K2575" s="147">
        <f t="shared" si="39"/>
        <v>20.967375000000001</v>
      </c>
    </row>
    <row r="2576" spans="1:11" ht="15.75">
      <c r="A2576" s="141"/>
      <c r="B2576" s="141"/>
      <c r="C2576" s="141"/>
      <c r="D2576" s="141" t="s">
        <v>5345</v>
      </c>
      <c r="E2576" s="141"/>
      <c r="F2576" s="141"/>
      <c r="G2576" s="141" t="s">
        <v>5346</v>
      </c>
      <c r="H2576" s="144">
        <v>648018041181</v>
      </c>
      <c r="I2576" s="145">
        <v>37.950000000000003</v>
      </c>
      <c r="J2576" s="146">
        <v>0.44750000000000001</v>
      </c>
      <c r="K2576" s="147">
        <f t="shared" si="39"/>
        <v>20.967375000000001</v>
      </c>
    </row>
    <row r="2577" spans="1:11" ht="15.75">
      <c r="A2577" s="141"/>
      <c r="B2577" s="141"/>
      <c r="C2577" s="141"/>
      <c r="D2577" s="141" t="s">
        <v>5347</v>
      </c>
      <c r="E2577" s="141"/>
      <c r="F2577" s="141"/>
      <c r="G2577" s="141" t="s">
        <v>5348</v>
      </c>
      <c r="H2577" s="144">
        <v>648018166099</v>
      </c>
      <c r="I2577" s="145">
        <v>40.950000000000003</v>
      </c>
      <c r="J2577" s="146">
        <v>0.44750000000000001</v>
      </c>
      <c r="K2577" s="147">
        <f t="shared" si="39"/>
        <v>22.624875000000003</v>
      </c>
    </row>
    <row r="2578" spans="1:11" ht="15.75">
      <c r="A2578" s="141"/>
      <c r="B2578" s="141"/>
      <c r="C2578" s="141"/>
      <c r="D2578" s="141" t="s">
        <v>5349</v>
      </c>
      <c r="E2578" s="141"/>
      <c r="F2578" s="141"/>
      <c r="G2578" s="141" t="s">
        <v>5350</v>
      </c>
      <c r="H2578" s="144">
        <v>648018041198</v>
      </c>
      <c r="I2578" s="145">
        <v>37.950000000000003</v>
      </c>
      <c r="J2578" s="146">
        <v>0.44750000000000001</v>
      </c>
      <c r="K2578" s="147">
        <f t="shared" si="39"/>
        <v>20.967375000000001</v>
      </c>
    </row>
    <row r="2579" spans="1:11" ht="15.75">
      <c r="A2579" s="141"/>
      <c r="B2579" s="174"/>
      <c r="C2579" s="141"/>
      <c r="D2579" s="141" t="s">
        <v>5351</v>
      </c>
      <c r="E2579" s="141"/>
      <c r="F2579" s="141"/>
      <c r="G2579" s="141" t="s">
        <v>5352</v>
      </c>
      <c r="H2579" s="144">
        <v>648018216688</v>
      </c>
      <c r="I2579" s="145">
        <v>37.950000000000003</v>
      </c>
      <c r="J2579" s="146">
        <v>0.44750000000000001</v>
      </c>
      <c r="K2579" s="147">
        <f t="shared" si="39"/>
        <v>20.967375000000001</v>
      </c>
    </row>
    <row r="2580" spans="1:11" ht="15.75">
      <c r="A2580" s="141"/>
      <c r="B2580" s="174"/>
      <c r="C2580" s="141"/>
      <c r="D2580" s="141" t="s">
        <v>5353</v>
      </c>
      <c r="E2580" s="141"/>
      <c r="F2580" s="141"/>
      <c r="G2580" s="141" t="s">
        <v>5354</v>
      </c>
      <c r="H2580" s="144">
        <v>648018216695</v>
      </c>
      <c r="I2580" s="145">
        <v>37.950000000000003</v>
      </c>
      <c r="J2580" s="146">
        <v>0.44750000000000001</v>
      </c>
      <c r="K2580" s="147">
        <f t="shared" si="39"/>
        <v>20.967375000000001</v>
      </c>
    </row>
    <row r="2581" spans="1:11" ht="15.75">
      <c r="A2581" s="141"/>
      <c r="B2581" s="141"/>
      <c r="C2581" s="141"/>
      <c r="D2581" s="141" t="s">
        <v>5355</v>
      </c>
      <c r="E2581" s="141"/>
      <c r="F2581" s="141"/>
      <c r="G2581" s="141" t="s">
        <v>5356</v>
      </c>
      <c r="H2581" s="144">
        <v>648018041235</v>
      </c>
      <c r="I2581" s="145">
        <v>19.45</v>
      </c>
      <c r="J2581" s="146">
        <v>0.44750000000000001</v>
      </c>
      <c r="K2581" s="147">
        <f t="shared" si="39"/>
        <v>10.746124999999999</v>
      </c>
    </row>
    <row r="2582" spans="1:11" ht="15.75">
      <c r="A2582" s="141"/>
      <c r="B2582" s="141"/>
      <c r="C2582" s="141"/>
      <c r="D2582" s="141" t="s">
        <v>5357</v>
      </c>
      <c r="E2582" s="141"/>
      <c r="F2582" s="141"/>
      <c r="G2582" s="141" t="s">
        <v>5358</v>
      </c>
      <c r="H2582" s="144">
        <v>648018041259</v>
      </c>
      <c r="I2582" s="145">
        <v>19.45</v>
      </c>
      <c r="J2582" s="146">
        <v>0.44750000000000001</v>
      </c>
      <c r="K2582" s="147">
        <f t="shared" si="39"/>
        <v>10.746124999999999</v>
      </c>
    </row>
    <row r="2583" spans="1:11" ht="15.75">
      <c r="A2583" s="141"/>
      <c r="B2583" s="141"/>
      <c r="C2583" s="141"/>
      <c r="D2583" s="141" t="s">
        <v>5359</v>
      </c>
      <c r="E2583" s="141"/>
      <c r="F2583" s="141"/>
      <c r="G2583" s="141" t="s">
        <v>5360</v>
      </c>
      <c r="H2583" s="144">
        <v>648018144646</v>
      </c>
      <c r="I2583" s="145">
        <v>21.45</v>
      </c>
      <c r="J2583" s="146">
        <v>0.44750000000000001</v>
      </c>
      <c r="K2583" s="147">
        <f t="shared" si="39"/>
        <v>11.851125</v>
      </c>
    </row>
    <row r="2584" spans="1:11" ht="15.75">
      <c r="A2584" s="141"/>
      <c r="B2584" s="141"/>
      <c r="C2584" s="141"/>
      <c r="D2584" s="141" t="s">
        <v>5361</v>
      </c>
      <c r="E2584" s="141"/>
      <c r="F2584" s="141"/>
      <c r="G2584" s="141" t="s">
        <v>5362</v>
      </c>
      <c r="H2584" s="144">
        <v>648018041242</v>
      </c>
      <c r="I2584" s="145">
        <v>19.45</v>
      </c>
      <c r="J2584" s="146">
        <v>0.44750000000000001</v>
      </c>
      <c r="K2584" s="147">
        <f t="shared" si="39"/>
        <v>10.746124999999999</v>
      </c>
    </row>
    <row r="2585" spans="1:11" ht="15.75">
      <c r="A2585" s="141"/>
      <c r="B2585" s="174"/>
      <c r="C2585" s="141"/>
      <c r="D2585" s="141" t="s">
        <v>5363</v>
      </c>
      <c r="E2585" s="141"/>
      <c r="F2585" s="141"/>
      <c r="G2585" s="141" t="s">
        <v>5364</v>
      </c>
      <c r="H2585" s="144">
        <v>648018216701</v>
      </c>
      <c r="I2585" s="145">
        <v>19.45</v>
      </c>
      <c r="J2585" s="146">
        <v>0.44750000000000001</v>
      </c>
      <c r="K2585" s="147">
        <f t="shared" si="39"/>
        <v>10.746124999999999</v>
      </c>
    </row>
    <row r="2586" spans="1:11" ht="15.75">
      <c r="A2586" s="141"/>
      <c r="B2586" s="141"/>
      <c r="C2586" s="141"/>
      <c r="D2586" s="141" t="s">
        <v>5365</v>
      </c>
      <c r="E2586" s="141"/>
      <c r="F2586" s="141"/>
      <c r="G2586" s="141" t="s">
        <v>5366</v>
      </c>
      <c r="H2586" s="144">
        <v>648018041280</v>
      </c>
      <c r="I2586" s="145">
        <v>22.45</v>
      </c>
      <c r="J2586" s="146">
        <v>0.44750000000000001</v>
      </c>
      <c r="K2586" s="147">
        <f t="shared" si="39"/>
        <v>12.403625</v>
      </c>
    </row>
    <row r="2587" spans="1:11" ht="15.75">
      <c r="A2587" s="141"/>
      <c r="B2587" s="141"/>
      <c r="C2587" s="141"/>
      <c r="D2587" s="141" t="s">
        <v>5367</v>
      </c>
      <c r="E2587" s="141"/>
      <c r="F2587" s="141"/>
      <c r="G2587" s="141" t="s">
        <v>5368</v>
      </c>
      <c r="H2587" s="144">
        <v>648018041266</v>
      </c>
      <c r="I2587" s="145">
        <v>22.45</v>
      </c>
      <c r="J2587" s="146">
        <v>0.44750000000000001</v>
      </c>
      <c r="K2587" s="147">
        <f t="shared" si="39"/>
        <v>12.403625</v>
      </c>
    </row>
    <row r="2588" spans="1:11" ht="15.75">
      <c r="A2588" s="141"/>
      <c r="B2588" s="141"/>
      <c r="C2588" s="141"/>
      <c r="D2588" s="141" t="s">
        <v>5369</v>
      </c>
      <c r="E2588" s="141"/>
      <c r="F2588" s="141"/>
      <c r="G2588" s="141" t="s">
        <v>5370</v>
      </c>
      <c r="H2588" s="144">
        <v>648018164132</v>
      </c>
      <c r="I2588" s="145">
        <v>26.45</v>
      </c>
      <c r="J2588" s="146">
        <v>0.44750000000000001</v>
      </c>
      <c r="K2588" s="147">
        <f t="shared" si="39"/>
        <v>14.613624999999999</v>
      </c>
    </row>
    <row r="2589" spans="1:11" ht="15.75">
      <c r="A2589" s="141"/>
      <c r="B2589" s="174"/>
      <c r="C2589" s="141"/>
      <c r="D2589" s="141" t="s">
        <v>5371</v>
      </c>
      <c r="E2589" s="141"/>
      <c r="F2589" s="141"/>
      <c r="G2589" s="141" t="s">
        <v>5372</v>
      </c>
      <c r="H2589" s="144">
        <v>648018216725</v>
      </c>
      <c r="I2589" s="145">
        <v>22.45</v>
      </c>
      <c r="J2589" s="146">
        <v>0.44750000000000001</v>
      </c>
      <c r="K2589" s="147">
        <f t="shared" si="39"/>
        <v>12.403625</v>
      </c>
    </row>
    <row r="2590" spans="1:11" ht="15.75">
      <c r="A2590" s="141"/>
      <c r="B2590" s="141"/>
      <c r="C2590" s="141"/>
      <c r="D2590" s="141" t="s">
        <v>5373</v>
      </c>
      <c r="E2590" s="141"/>
      <c r="F2590" s="141"/>
      <c r="G2590" s="141" t="s">
        <v>5374</v>
      </c>
      <c r="H2590" s="144">
        <v>648018045271</v>
      </c>
      <c r="I2590" s="145">
        <v>38.950000000000003</v>
      </c>
      <c r="J2590" s="146">
        <v>0.44750000000000001</v>
      </c>
      <c r="K2590" s="147">
        <f t="shared" ref="K2590:K2653" si="40">I2590-(I2590*0.4475)</f>
        <v>21.519875000000003</v>
      </c>
    </row>
    <row r="2591" spans="1:11" ht="15.75">
      <c r="A2591" s="141"/>
      <c r="B2591" s="141"/>
      <c r="C2591" s="141"/>
      <c r="D2591" s="141" t="s">
        <v>5375</v>
      </c>
      <c r="E2591" s="141"/>
      <c r="F2591" s="141"/>
      <c r="G2591" s="141" t="s">
        <v>5376</v>
      </c>
      <c r="H2591" s="144">
        <v>648018045288</v>
      </c>
      <c r="I2591" s="145">
        <v>38.950000000000003</v>
      </c>
      <c r="J2591" s="146">
        <v>0.44750000000000001</v>
      </c>
      <c r="K2591" s="147">
        <f t="shared" si="40"/>
        <v>21.519875000000003</v>
      </c>
    </row>
    <row r="2592" spans="1:11" ht="15.75">
      <c r="A2592" s="141"/>
      <c r="B2592" s="141"/>
      <c r="C2592" s="141"/>
      <c r="D2592" s="141" t="s">
        <v>5377</v>
      </c>
      <c r="E2592" s="141"/>
      <c r="F2592" s="141"/>
      <c r="G2592" s="141" t="s">
        <v>5378</v>
      </c>
      <c r="H2592" s="144">
        <v>648018144660</v>
      </c>
      <c r="I2592" s="145">
        <v>41.95</v>
      </c>
      <c r="J2592" s="146">
        <v>0.44750000000000001</v>
      </c>
      <c r="K2592" s="147">
        <f t="shared" si="40"/>
        <v>23.177375000000001</v>
      </c>
    </row>
    <row r="2593" spans="1:11" ht="15.75">
      <c r="A2593" s="141"/>
      <c r="B2593" s="141"/>
      <c r="C2593" s="141"/>
      <c r="D2593" s="141" t="s">
        <v>5379</v>
      </c>
      <c r="E2593" s="141"/>
      <c r="F2593" s="141"/>
      <c r="G2593" s="141" t="s">
        <v>5380</v>
      </c>
      <c r="H2593" s="144">
        <v>648018045103</v>
      </c>
      <c r="I2593" s="145">
        <v>38.950000000000003</v>
      </c>
      <c r="J2593" s="146">
        <v>0.44750000000000001</v>
      </c>
      <c r="K2593" s="147">
        <f t="shared" si="40"/>
        <v>21.519875000000003</v>
      </c>
    </row>
    <row r="2594" spans="1:11" ht="15.75">
      <c r="A2594" s="141"/>
      <c r="B2594" s="141"/>
      <c r="C2594" s="141"/>
      <c r="D2594" s="141" t="s">
        <v>5381</v>
      </c>
      <c r="E2594" s="141"/>
      <c r="F2594" s="141"/>
      <c r="G2594" s="141" t="s">
        <v>5382</v>
      </c>
      <c r="H2594" s="144">
        <v>648018016233</v>
      </c>
      <c r="I2594" s="145">
        <v>29.45</v>
      </c>
      <c r="J2594" s="146">
        <v>0.44750000000000001</v>
      </c>
      <c r="K2594" s="147">
        <f t="shared" si="40"/>
        <v>16.271124999999998</v>
      </c>
    </row>
    <row r="2595" spans="1:11" ht="15.75">
      <c r="A2595" s="141"/>
      <c r="B2595" s="141"/>
      <c r="C2595" s="141"/>
      <c r="D2595" s="141" t="s">
        <v>5383</v>
      </c>
      <c r="E2595" s="141"/>
      <c r="F2595" s="141"/>
      <c r="G2595" s="141" t="s">
        <v>5384</v>
      </c>
      <c r="H2595" s="144">
        <v>648018016226</v>
      </c>
      <c r="I2595" s="145">
        <v>29.45</v>
      </c>
      <c r="J2595" s="146">
        <v>0.44750000000000001</v>
      </c>
      <c r="K2595" s="147">
        <f t="shared" si="40"/>
        <v>16.271124999999998</v>
      </c>
    </row>
    <row r="2596" spans="1:11" ht="15.75">
      <c r="A2596" s="141"/>
      <c r="B2596" s="141"/>
      <c r="C2596" s="141"/>
      <c r="D2596" s="141" t="s">
        <v>5385</v>
      </c>
      <c r="E2596" s="141"/>
      <c r="F2596" s="141"/>
      <c r="G2596" s="141" t="s">
        <v>5386</v>
      </c>
      <c r="H2596" s="144">
        <v>648018164149</v>
      </c>
      <c r="I2596" s="145">
        <v>32.950000000000003</v>
      </c>
      <c r="J2596" s="146">
        <v>0.44750000000000001</v>
      </c>
      <c r="K2596" s="147">
        <f t="shared" si="40"/>
        <v>18.204875000000001</v>
      </c>
    </row>
    <row r="2597" spans="1:11" ht="15.75">
      <c r="A2597" s="141"/>
      <c r="B2597" s="141"/>
      <c r="C2597" s="141"/>
      <c r="D2597" s="141" t="s">
        <v>5387</v>
      </c>
      <c r="E2597" s="141"/>
      <c r="F2597" s="141"/>
      <c r="G2597" s="141" t="s">
        <v>5388</v>
      </c>
      <c r="H2597" s="144">
        <v>648018016219</v>
      </c>
      <c r="I2597" s="145">
        <v>29.45</v>
      </c>
      <c r="J2597" s="146">
        <v>0.44750000000000001</v>
      </c>
      <c r="K2597" s="147">
        <f t="shared" si="40"/>
        <v>16.271124999999998</v>
      </c>
    </row>
    <row r="2598" spans="1:11" ht="15.75">
      <c r="A2598" s="141"/>
      <c r="B2598" s="141"/>
      <c r="C2598" s="141"/>
      <c r="D2598" s="141" t="s">
        <v>5389</v>
      </c>
      <c r="E2598" s="141"/>
      <c r="F2598" s="141"/>
      <c r="G2598" s="141" t="s">
        <v>5390</v>
      </c>
      <c r="H2598" s="144">
        <v>648018007903</v>
      </c>
      <c r="I2598" s="145">
        <v>20.45</v>
      </c>
      <c r="J2598" s="146">
        <v>0.44750000000000001</v>
      </c>
      <c r="K2598" s="147">
        <f t="shared" si="40"/>
        <v>11.298624999999999</v>
      </c>
    </row>
    <row r="2599" spans="1:11" ht="15.75">
      <c r="A2599" s="141"/>
      <c r="B2599" s="141"/>
      <c r="C2599" s="141"/>
      <c r="D2599" s="141" t="s">
        <v>5391</v>
      </c>
      <c r="E2599" s="141"/>
      <c r="F2599" s="141"/>
      <c r="G2599" s="141" t="s">
        <v>5392</v>
      </c>
      <c r="H2599" s="144">
        <v>648018007989</v>
      </c>
      <c r="I2599" s="145">
        <v>20.45</v>
      </c>
      <c r="J2599" s="146">
        <v>0.44750000000000001</v>
      </c>
      <c r="K2599" s="147">
        <f t="shared" si="40"/>
        <v>11.298624999999999</v>
      </c>
    </row>
    <row r="2600" spans="1:11" ht="15.75">
      <c r="A2600" s="141"/>
      <c r="B2600" s="141"/>
      <c r="C2600" s="141"/>
      <c r="D2600" s="141" t="s">
        <v>5393</v>
      </c>
      <c r="E2600" s="141"/>
      <c r="F2600" s="141"/>
      <c r="G2600" s="141" t="s">
        <v>5394</v>
      </c>
      <c r="H2600" s="144">
        <v>648018164156</v>
      </c>
      <c r="I2600" s="145">
        <v>22.45</v>
      </c>
      <c r="J2600" s="146">
        <v>0.44750000000000001</v>
      </c>
      <c r="K2600" s="147">
        <f t="shared" si="40"/>
        <v>12.403625</v>
      </c>
    </row>
    <row r="2601" spans="1:11" ht="15.75">
      <c r="A2601" s="141"/>
      <c r="B2601" s="141"/>
      <c r="C2601" s="141"/>
      <c r="D2601" s="141" t="s">
        <v>5395</v>
      </c>
      <c r="E2601" s="141"/>
      <c r="F2601" s="141"/>
      <c r="G2601" s="141" t="s">
        <v>5396</v>
      </c>
      <c r="H2601" s="144">
        <v>648018007996</v>
      </c>
      <c r="I2601" s="145">
        <v>20.45</v>
      </c>
      <c r="J2601" s="146">
        <v>0.44750000000000001</v>
      </c>
      <c r="K2601" s="147">
        <f t="shared" si="40"/>
        <v>11.298624999999999</v>
      </c>
    </row>
    <row r="2602" spans="1:11" ht="15.75">
      <c r="A2602" s="141"/>
      <c r="B2602" s="174"/>
      <c r="C2602" s="141"/>
      <c r="D2602" s="141" t="s">
        <v>5397</v>
      </c>
      <c r="E2602" s="141"/>
      <c r="F2602" s="141"/>
      <c r="G2602" s="141" t="s">
        <v>5398</v>
      </c>
      <c r="H2602" s="144">
        <v>648018216749</v>
      </c>
      <c r="I2602" s="145">
        <v>20.45</v>
      </c>
      <c r="J2602" s="146">
        <v>0.44750000000000001</v>
      </c>
      <c r="K2602" s="147">
        <f t="shared" si="40"/>
        <v>11.298624999999999</v>
      </c>
    </row>
    <row r="2603" spans="1:11" ht="15.75">
      <c r="A2603" s="141"/>
      <c r="B2603" s="174"/>
      <c r="C2603" s="141"/>
      <c r="D2603" s="141" t="s">
        <v>5399</v>
      </c>
      <c r="E2603" s="141"/>
      <c r="F2603" s="141"/>
      <c r="G2603" s="141" t="s">
        <v>5400</v>
      </c>
      <c r="H2603" s="144">
        <v>648018216756</v>
      </c>
      <c r="I2603" s="145">
        <v>20.45</v>
      </c>
      <c r="J2603" s="146">
        <v>0.44750000000000001</v>
      </c>
      <c r="K2603" s="147">
        <f t="shared" si="40"/>
        <v>11.298624999999999</v>
      </c>
    </row>
    <row r="2604" spans="1:11" ht="15.75">
      <c r="A2604" s="141"/>
      <c r="B2604" s="141"/>
      <c r="C2604" s="141"/>
      <c r="D2604" s="141" t="s">
        <v>5401</v>
      </c>
      <c r="E2604" s="141"/>
      <c r="F2604" s="141"/>
      <c r="G2604" s="141" t="s">
        <v>5402</v>
      </c>
      <c r="H2604" s="144">
        <v>648018016202</v>
      </c>
      <c r="I2604" s="145">
        <v>38.950000000000003</v>
      </c>
      <c r="J2604" s="146">
        <v>0.44750000000000001</v>
      </c>
      <c r="K2604" s="147">
        <f t="shared" si="40"/>
        <v>21.519875000000003</v>
      </c>
    </row>
    <row r="2605" spans="1:11" ht="15.75">
      <c r="A2605" s="141"/>
      <c r="B2605" s="141"/>
      <c r="C2605" s="141"/>
      <c r="D2605" s="141" t="s">
        <v>5403</v>
      </c>
      <c r="E2605" s="141"/>
      <c r="F2605" s="141"/>
      <c r="G2605" s="141" t="s">
        <v>5404</v>
      </c>
      <c r="H2605" s="144">
        <v>648018016196</v>
      </c>
      <c r="I2605" s="145">
        <v>38.950000000000003</v>
      </c>
      <c r="J2605" s="146">
        <v>0.44750000000000001</v>
      </c>
      <c r="K2605" s="147">
        <f t="shared" si="40"/>
        <v>21.519875000000003</v>
      </c>
    </row>
    <row r="2606" spans="1:11" ht="15.75">
      <c r="A2606" s="141"/>
      <c r="B2606" s="141"/>
      <c r="C2606" s="141"/>
      <c r="D2606" s="141" t="s">
        <v>5405</v>
      </c>
      <c r="E2606" s="141"/>
      <c r="F2606" s="141"/>
      <c r="G2606" s="141" t="s">
        <v>5406</v>
      </c>
      <c r="H2606" s="144">
        <v>648018164163</v>
      </c>
      <c r="I2606" s="145">
        <v>41.95</v>
      </c>
      <c r="J2606" s="146">
        <v>0.44750000000000001</v>
      </c>
      <c r="K2606" s="147">
        <f t="shared" si="40"/>
        <v>23.177375000000001</v>
      </c>
    </row>
    <row r="2607" spans="1:11" ht="15.75">
      <c r="A2607" s="141"/>
      <c r="B2607" s="141"/>
      <c r="C2607" s="141"/>
      <c r="D2607" s="141" t="s">
        <v>5407</v>
      </c>
      <c r="E2607" s="141"/>
      <c r="F2607" s="141"/>
      <c r="G2607" s="141" t="s">
        <v>5408</v>
      </c>
      <c r="H2607" s="144">
        <v>648018016189</v>
      </c>
      <c r="I2607" s="145">
        <v>38.950000000000003</v>
      </c>
      <c r="J2607" s="146">
        <v>0.44750000000000001</v>
      </c>
      <c r="K2607" s="147">
        <f t="shared" si="40"/>
        <v>21.519875000000003</v>
      </c>
    </row>
    <row r="2608" spans="1:11" ht="15.75">
      <c r="A2608" s="141"/>
      <c r="B2608" s="141"/>
      <c r="C2608" s="141"/>
      <c r="D2608" s="141" t="s">
        <v>5409</v>
      </c>
      <c r="E2608" s="141"/>
      <c r="F2608" s="141"/>
      <c r="G2608" s="141" t="s">
        <v>5410</v>
      </c>
      <c r="H2608" s="144">
        <v>648018164170</v>
      </c>
      <c r="I2608" s="145">
        <v>39.950000000000003</v>
      </c>
      <c r="J2608" s="146">
        <v>0.44750000000000001</v>
      </c>
      <c r="K2608" s="147">
        <f t="shared" si="40"/>
        <v>22.072375000000001</v>
      </c>
    </row>
    <row r="2609" spans="1:11" ht="15.75">
      <c r="A2609" s="141"/>
      <c r="B2609" s="141"/>
      <c r="C2609" s="141"/>
      <c r="D2609" s="141" t="s">
        <v>5411</v>
      </c>
      <c r="E2609" s="141"/>
      <c r="F2609" s="141"/>
      <c r="G2609" s="141" t="s">
        <v>5412</v>
      </c>
      <c r="H2609" s="144">
        <v>648018164187</v>
      </c>
      <c r="I2609" s="145">
        <v>39.950000000000003</v>
      </c>
      <c r="J2609" s="146">
        <v>0.44750000000000001</v>
      </c>
      <c r="K2609" s="147">
        <f t="shared" si="40"/>
        <v>22.072375000000001</v>
      </c>
    </row>
    <row r="2610" spans="1:11" ht="15.75">
      <c r="A2610" s="141"/>
      <c r="B2610" s="141"/>
      <c r="C2610" s="141"/>
      <c r="D2610" s="141" t="s">
        <v>5413</v>
      </c>
      <c r="E2610" s="141"/>
      <c r="F2610" s="141"/>
      <c r="G2610" s="141" t="s">
        <v>5414</v>
      </c>
      <c r="H2610" s="144">
        <v>648018164194</v>
      </c>
      <c r="I2610" s="145">
        <v>42.95</v>
      </c>
      <c r="J2610" s="146">
        <v>0.44750000000000001</v>
      </c>
      <c r="K2610" s="147">
        <f t="shared" si="40"/>
        <v>23.729875</v>
      </c>
    </row>
    <row r="2611" spans="1:11" ht="15.75">
      <c r="A2611" s="141"/>
      <c r="B2611" s="141"/>
      <c r="C2611" s="141"/>
      <c r="D2611" s="141" t="s">
        <v>5415</v>
      </c>
      <c r="E2611" s="141"/>
      <c r="F2611" s="141"/>
      <c r="G2611" s="141" t="s">
        <v>5416</v>
      </c>
      <c r="H2611" s="144">
        <v>648018164200</v>
      </c>
      <c r="I2611" s="145">
        <v>39.950000000000003</v>
      </c>
      <c r="J2611" s="146">
        <v>0.44750000000000001</v>
      </c>
      <c r="K2611" s="147">
        <f t="shared" si="40"/>
        <v>22.072375000000001</v>
      </c>
    </row>
    <row r="2612" spans="1:11" ht="15.75">
      <c r="A2612" s="141"/>
      <c r="B2612" s="141"/>
      <c r="C2612" s="141"/>
      <c r="D2612" s="141" t="s">
        <v>5417</v>
      </c>
      <c r="E2612" s="141"/>
      <c r="F2612" s="141"/>
      <c r="G2612" s="141" t="s">
        <v>5418</v>
      </c>
      <c r="H2612" s="144">
        <v>648018164217</v>
      </c>
      <c r="I2612" s="145">
        <v>49.95</v>
      </c>
      <c r="J2612" s="146">
        <v>0.44750000000000001</v>
      </c>
      <c r="K2612" s="147">
        <f t="shared" si="40"/>
        <v>27.597375</v>
      </c>
    </row>
    <row r="2613" spans="1:11" ht="15.75">
      <c r="A2613" s="141"/>
      <c r="B2613" s="141"/>
      <c r="C2613" s="141"/>
      <c r="D2613" s="141" t="s">
        <v>5419</v>
      </c>
      <c r="E2613" s="141"/>
      <c r="F2613" s="141"/>
      <c r="G2613" s="141" t="s">
        <v>5420</v>
      </c>
      <c r="H2613" s="144">
        <v>648018164224</v>
      </c>
      <c r="I2613" s="145">
        <v>49.95</v>
      </c>
      <c r="J2613" s="146">
        <v>0.44750000000000001</v>
      </c>
      <c r="K2613" s="147">
        <f t="shared" si="40"/>
        <v>27.597375</v>
      </c>
    </row>
    <row r="2614" spans="1:11" ht="15.75">
      <c r="A2614" s="141"/>
      <c r="B2614" s="141"/>
      <c r="C2614" s="141"/>
      <c r="D2614" s="141" t="s">
        <v>5421</v>
      </c>
      <c r="E2614" s="141"/>
      <c r="F2614" s="141"/>
      <c r="G2614" s="141" t="s">
        <v>5422</v>
      </c>
      <c r="H2614" s="144">
        <v>648018164231</v>
      </c>
      <c r="I2614" s="145">
        <v>54.45</v>
      </c>
      <c r="J2614" s="146">
        <v>0.44750000000000001</v>
      </c>
      <c r="K2614" s="147">
        <f t="shared" si="40"/>
        <v>30.083625000000001</v>
      </c>
    </row>
    <row r="2615" spans="1:11" ht="15.75">
      <c r="A2615" s="141"/>
      <c r="B2615" s="141"/>
      <c r="C2615" s="141"/>
      <c r="D2615" s="141" t="s">
        <v>5423</v>
      </c>
      <c r="E2615" s="141"/>
      <c r="F2615" s="141"/>
      <c r="G2615" s="141" t="s">
        <v>5424</v>
      </c>
      <c r="H2615" s="144">
        <v>648018164248</v>
      </c>
      <c r="I2615" s="145">
        <v>49.95</v>
      </c>
      <c r="J2615" s="146">
        <v>0.44750000000000001</v>
      </c>
      <c r="K2615" s="147">
        <f t="shared" si="40"/>
        <v>27.597375</v>
      </c>
    </row>
    <row r="2616" spans="1:11" ht="15.75">
      <c r="A2616" s="141"/>
      <c r="B2616" s="141"/>
      <c r="C2616" s="141"/>
      <c r="D2616" s="141" t="s">
        <v>5425</v>
      </c>
      <c r="E2616" s="141"/>
      <c r="F2616" s="141"/>
      <c r="G2616" s="141" t="s">
        <v>5154</v>
      </c>
      <c r="H2616" s="144">
        <v>648018158735</v>
      </c>
      <c r="I2616" s="145">
        <v>32.950000000000003</v>
      </c>
      <c r="J2616" s="146">
        <v>0.44750000000000001</v>
      </c>
      <c r="K2616" s="147">
        <f t="shared" si="40"/>
        <v>18.204875000000001</v>
      </c>
    </row>
    <row r="2617" spans="1:11" ht="15.75">
      <c r="A2617" s="141"/>
      <c r="B2617" s="141"/>
      <c r="C2617" s="141"/>
      <c r="D2617" s="141" t="s">
        <v>5426</v>
      </c>
      <c r="E2617" s="141"/>
      <c r="F2617" s="141"/>
      <c r="G2617" s="141" t="s">
        <v>5427</v>
      </c>
      <c r="H2617" s="144">
        <v>648018158759</v>
      </c>
      <c r="I2617" s="145">
        <v>36.950000000000003</v>
      </c>
      <c r="J2617" s="146">
        <v>0.44750000000000001</v>
      </c>
      <c r="K2617" s="147">
        <f t="shared" si="40"/>
        <v>20.414875000000002</v>
      </c>
    </row>
    <row r="2618" spans="1:11" ht="15.75">
      <c r="A2618" s="141"/>
      <c r="B2618" s="142"/>
      <c r="C2618" s="141"/>
      <c r="D2618" s="136"/>
      <c r="E2618" s="136"/>
      <c r="F2618" s="136"/>
      <c r="G2618" s="136"/>
      <c r="H2618" s="137"/>
      <c r="I2618" s="159"/>
      <c r="J2618" s="160"/>
      <c r="K2618" s="147"/>
    </row>
    <row r="2619" spans="1:11" ht="15.75">
      <c r="A2619" s="141"/>
      <c r="B2619" s="174"/>
      <c r="C2619" s="141"/>
      <c r="D2619" s="141" t="s">
        <v>5428</v>
      </c>
      <c r="E2619" s="141"/>
      <c r="F2619" s="141"/>
      <c r="G2619" s="141" t="s">
        <v>5429</v>
      </c>
      <c r="H2619" s="144">
        <v>648018216428</v>
      </c>
      <c r="I2619" s="145">
        <v>5.95</v>
      </c>
      <c r="J2619" s="146">
        <v>0.44750000000000001</v>
      </c>
      <c r="K2619" s="147">
        <f t="shared" si="40"/>
        <v>3.2873749999999999</v>
      </c>
    </row>
    <row r="2620" spans="1:11" ht="15.75">
      <c r="A2620" s="141"/>
      <c r="B2620" s="174"/>
      <c r="C2620" s="141"/>
      <c r="D2620" s="141" t="s">
        <v>5430</v>
      </c>
      <c r="E2620" s="141"/>
      <c r="F2620" s="141"/>
      <c r="G2620" s="141" t="s">
        <v>5431</v>
      </c>
      <c r="H2620" s="144">
        <v>648018216466</v>
      </c>
      <c r="I2620" s="145">
        <v>30.45</v>
      </c>
      <c r="J2620" s="146">
        <v>0.44750000000000001</v>
      </c>
      <c r="K2620" s="147">
        <f t="shared" si="40"/>
        <v>16.823625</v>
      </c>
    </row>
    <row r="2621" spans="1:11" ht="15.75">
      <c r="A2621" s="141"/>
      <c r="B2621" s="142"/>
      <c r="C2621" s="141"/>
      <c r="D2621" s="141" t="s">
        <v>5432</v>
      </c>
      <c r="E2621" s="141"/>
      <c r="F2621" s="141"/>
      <c r="G2621" s="141" t="s">
        <v>5433</v>
      </c>
      <c r="H2621" s="144">
        <v>648018184079</v>
      </c>
      <c r="I2621" s="145">
        <v>24.45</v>
      </c>
      <c r="J2621" s="146">
        <v>0.44750000000000001</v>
      </c>
      <c r="K2621" s="147">
        <f t="shared" si="40"/>
        <v>13.508624999999999</v>
      </c>
    </row>
    <row r="2622" spans="1:11" ht="15.75">
      <c r="A2622" s="141"/>
      <c r="B2622" s="142"/>
      <c r="C2622" s="141"/>
      <c r="D2622" s="141" t="s">
        <v>5434</v>
      </c>
      <c r="E2622" s="141"/>
      <c r="F2622" s="141"/>
      <c r="G2622" s="141" t="s">
        <v>5435</v>
      </c>
      <c r="H2622" s="144">
        <v>648018184086</v>
      </c>
      <c r="I2622" s="145">
        <v>13.45</v>
      </c>
      <c r="J2622" s="146">
        <v>0.44750000000000001</v>
      </c>
      <c r="K2622" s="147">
        <f t="shared" si="40"/>
        <v>7.4311249999999998</v>
      </c>
    </row>
    <row r="2623" spans="1:11" ht="15.75">
      <c r="A2623" s="141"/>
      <c r="B2623" s="142"/>
      <c r="C2623" s="141"/>
      <c r="D2623" s="141" t="s">
        <v>5436</v>
      </c>
      <c r="E2623" s="141"/>
      <c r="F2623" s="141"/>
      <c r="G2623" s="141" t="s">
        <v>5437</v>
      </c>
      <c r="H2623" s="144">
        <v>648018126710</v>
      </c>
      <c r="I2623" s="145">
        <v>15.45</v>
      </c>
      <c r="J2623" s="146">
        <v>0.44750000000000001</v>
      </c>
      <c r="K2623" s="147">
        <f t="shared" si="40"/>
        <v>8.5361249999999984</v>
      </c>
    </row>
    <row r="2624" spans="1:11" ht="15.75">
      <c r="A2624" s="141"/>
      <c r="B2624" s="142"/>
      <c r="C2624" s="141"/>
      <c r="D2624" s="141" t="s">
        <v>5438</v>
      </c>
      <c r="E2624" s="141"/>
      <c r="F2624" s="141"/>
      <c r="G2624" s="141" t="s">
        <v>5439</v>
      </c>
      <c r="H2624" s="144">
        <v>648018033414</v>
      </c>
      <c r="I2624" s="145">
        <v>37.950000000000003</v>
      </c>
      <c r="J2624" s="146">
        <v>0.44750000000000001</v>
      </c>
      <c r="K2624" s="147">
        <f t="shared" si="40"/>
        <v>20.967375000000001</v>
      </c>
    </row>
    <row r="2625" spans="1:11" ht="15.75">
      <c r="A2625" s="141"/>
      <c r="B2625" s="142"/>
      <c r="C2625" s="141"/>
      <c r="D2625" s="136"/>
      <c r="E2625" s="136"/>
      <c r="F2625" s="136"/>
      <c r="G2625" s="136"/>
      <c r="H2625" s="137"/>
      <c r="I2625" s="159"/>
      <c r="J2625" s="160"/>
      <c r="K2625" s="147"/>
    </row>
    <row r="2626" spans="1:11" ht="15.75">
      <c r="A2626" s="141"/>
      <c r="B2626" s="141"/>
      <c r="C2626" s="141"/>
      <c r="D2626" s="141" t="s">
        <v>5440</v>
      </c>
      <c r="E2626" s="141"/>
      <c r="F2626" s="141"/>
      <c r="G2626" s="141" t="s">
        <v>5441</v>
      </c>
      <c r="H2626" s="144">
        <v>648018110689</v>
      </c>
      <c r="I2626" s="145">
        <v>45.95</v>
      </c>
      <c r="J2626" s="146">
        <v>0.44750000000000001</v>
      </c>
      <c r="K2626" s="147">
        <f t="shared" si="40"/>
        <v>25.387375000000002</v>
      </c>
    </row>
    <row r="2627" spans="1:11" ht="15.75">
      <c r="A2627" s="141"/>
      <c r="B2627" s="141"/>
      <c r="C2627" s="141"/>
      <c r="D2627" s="141" t="s">
        <v>5442</v>
      </c>
      <c r="E2627" s="141"/>
      <c r="F2627" s="141"/>
      <c r="G2627" s="141" t="s">
        <v>5441</v>
      </c>
      <c r="H2627" s="144">
        <v>648018110696</v>
      </c>
      <c r="I2627" s="145">
        <v>45.95</v>
      </c>
      <c r="J2627" s="146">
        <v>0.44750000000000001</v>
      </c>
      <c r="K2627" s="147">
        <f t="shared" si="40"/>
        <v>25.387375000000002</v>
      </c>
    </row>
    <row r="2628" spans="1:11" ht="15.75">
      <c r="A2628" s="141"/>
      <c r="B2628" s="142"/>
      <c r="C2628" s="141"/>
      <c r="D2628" s="141" t="s">
        <v>5443</v>
      </c>
      <c r="E2628" s="141"/>
      <c r="F2628" s="141"/>
      <c r="G2628" s="141" t="s">
        <v>5444</v>
      </c>
      <c r="H2628" s="144">
        <v>648018049712</v>
      </c>
      <c r="I2628" s="145">
        <v>66.45</v>
      </c>
      <c r="J2628" s="146">
        <v>0.44750000000000001</v>
      </c>
      <c r="K2628" s="147">
        <f t="shared" si="40"/>
        <v>36.713625</v>
      </c>
    </row>
    <row r="2629" spans="1:11" ht="15.75">
      <c r="A2629" s="141"/>
      <c r="B2629" s="142"/>
      <c r="C2629" s="141"/>
      <c r="D2629" s="141" t="s">
        <v>5445</v>
      </c>
      <c r="E2629" s="141"/>
      <c r="F2629" s="141"/>
      <c r="G2629" s="141" t="s">
        <v>5446</v>
      </c>
      <c r="H2629" s="144">
        <v>648018049729</v>
      </c>
      <c r="I2629" s="145">
        <v>66.45</v>
      </c>
      <c r="J2629" s="146">
        <v>0.44750000000000001</v>
      </c>
      <c r="K2629" s="147">
        <f t="shared" si="40"/>
        <v>36.713625</v>
      </c>
    </row>
    <row r="2630" spans="1:11" ht="15.75">
      <c r="A2630" s="126"/>
      <c r="B2630" s="127"/>
      <c r="C2630" s="128"/>
      <c r="D2630" s="129"/>
      <c r="E2630" s="129"/>
      <c r="F2630" s="129"/>
      <c r="G2630" s="129"/>
      <c r="H2630" s="129"/>
      <c r="I2630" s="130"/>
      <c r="J2630" s="131"/>
      <c r="K2630" s="147"/>
    </row>
    <row r="2631" spans="1:11" ht="15.75">
      <c r="A2631" s="141"/>
      <c r="B2631" s="142"/>
      <c r="C2631" s="141"/>
      <c r="D2631" s="132"/>
      <c r="E2631" s="132"/>
      <c r="F2631" s="132"/>
      <c r="G2631" s="132"/>
      <c r="H2631" s="133"/>
      <c r="I2631" s="172"/>
      <c r="J2631" s="173"/>
      <c r="K2631" s="147"/>
    </row>
    <row r="2632" spans="1:11" ht="15.75">
      <c r="A2632" s="141"/>
      <c r="B2632" s="142"/>
      <c r="C2632" s="141"/>
      <c r="D2632" s="136"/>
      <c r="E2632" s="136"/>
      <c r="F2632" s="136"/>
      <c r="G2632" s="136"/>
      <c r="H2632" s="137"/>
      <c r="I2632" s="159"/>
      <c r="J2632" s="160"/>
      <c r="K2632" s="147"/>
    </row>
    <row r="2633" spans="1:11" ht="15.75">
      <c r="A2633" s="141"/>
      <c r="B2633" s="142"/>
      <c r="C2633" s="141"/>
      <c r="D2633" s="136"/>
      <c r="E2633" s="136"/>
      <c r="F2633" s="136"/>
      <c r="G2633" s="136"/>
      <c r="H2633" s="137"/>
      <c r="I2633" s="159"/>
      <c r="J2633" s="160"/>
      <c r="K2633" s="147"/>
    </row>
    <row r="2634" spans="1:11" ht="15.75">
      <c r="A2634" s="141"/>
      <c r="B2634" s="142"/>
      <c r="C2634" s="141"/>
      <c r="D2634" s="141" t="s">
        <v>5447</v>
      </c>
      <c r="E2634" s="141"/>
      <c r="F2634" s="141"/>
      <c r="G2634" s="141" t="s">
        <v>5448</v>
      </c>
      <c r="H2634" s="144">
        <v>648018054259</v>
      </c>
      <c r="I2634" s="145">
        <v>42.95</v>
      </c>
      <c r="J2634" s="146">
        <v>0.44750000000000001</v>
      </c>
      <c r="K2634" s="147">
        <f t="shared" si="40"/>
        <v>23.729875</v>
      </c>
    </row>
    <row r="2635" spans="1:11" ht="15.75">
      <c r="A2635" s="141"/>
      <c r="B2635" s="142"/>
      <c r="C2635" s="141"/>
      <c r="D2635" s="141" t="s">
        <v>5449</v>
      </c>
      <c r="E2635" s="141"/>
      <c r="F2635" s="141"/>
      <c r="G2635" s="141" t="s">
        <v>5450</v>
      </c>
      <c r="H2635" s="144">
        <v>648018054242</v>
      </c>
      <c r="I2635" s="145">
        <v>42.95</v>
      </c>
      <c r="J2635" s="146">
        <v>0.44750000000000001</v>
      </c>
      <c r="K2635" s="147">
        <f t="shared" si="40"/>
        <v>23.729875</v>
      </c>
    </row>
    <row r="2636" spans="1:11" ht="15.75">
      <c r="A2636" s="141"/>
      <c r="B2636" s="142"/>
      <c r="C2636" s="141"/>
      <c r="D2636" s="141" t="s">
        <v>5451</v>
      </c>
      <c r="E2636" s="141"/>
      <c r="F2636" s="141"/>
      <c r="G2636" s="141" t="s">
        <v>5452</v>
      </c>
      <c r="H2636" s="144">
        <v>648018033971</v>
      </c>
      <c r="I2636" s="145">
        <v>42.95</v>
      </c>
      <c r="J2636" s="146">
        <v>0.44750000000000001</v>
      </c>
      <c r="K2636" s="147">
        <f t="shared" si="40"/>
        <v>23.729875</v>
      </c>
    </row>
    <row r="2637" spans="1:11" ht="15.75">
      <c r="A2637" s="141"/>
      <c r="B2637" s="142"/>
      <c r="C2637" s="141"/>
      <c r="D2637" s="141" t="s">
        <v>5453</v>
      </c>
      <c r="E2637" s="141"/>
      <c r="F2637" s="141"/>
      <c r="G2637" s="141" t="s">
        <v>5454</v>
      </c>
      <c r="H2637" s="144">
        <v>648018054273</v>
      </c>
      <c r="I2637" s="145">
        <v>42.95</v>
      </c>
      <c r="J2637" s="146">
        <v>0.44750000000000001</v>
      </c>
      <c r="K2637" s="147">
        <f t="shared" si="40"/>
        <v>23.729875</v>
      </c>
    </row>
    <row r="2638" spans="1:11" ht="15.75">
      <c r="A2638" s="141"/>
      <c r="B2638" s="142"/>
      <c r="C2638" s="141"/>
      <c r="D2638" s="141" t="s">
        <v>5455</v>
      </c>
      <c r="E2638" s="141"/>
      <c r="F2638" s="141"/>
      <c r="G2638" s="141" t="s">
        <v>5456</v>
      </c>
      <c r="H2638" s="144">
        <v>648018054280</v>
      </c>
      <c r="I2638" s="145">
        <v>42.95</v>
      </c>
      <c r="J2638" s="146">
        <v>0.44750000000000001</v>
      </c>
      <c r="K2638" s="147">
        <f t="shared" si="40"/>
        <v>23.729875</v>
      </c>
    </row>
    <row r="2639" spans="1:11" ht="15.75">
      <c r="A2639" s="141"/>
      <c r="B2639" s="142"/>
      <c r="C2639" s="141"/>
      <c r="D2639" s="141" t="s">
        <v>5457</v>
      </c>
      <c r="E2639" s="141"/>
      <c r="F2639" s="141"/>
      <c r="G2639" s="141" t="s">
        <v>5458</v>
      </c>
      <c r="H2639" s="144">
        <v>648018054303</v>
      </c>
      <c r="I2639" s="145">
        <v>81.95</v>
      </c>
      <c r="J2639" s="146">
        <v>0.44750000000000001</v>
      </c>
      <c r="K2639" s="147">
        <f t="shared" si="40"/>
        <v>45.277374999999999</v>
      </c>
    </row>
    <row r="2640" spans="1:11" ht="15.75">
      <c r="A2640" s="141"/>
      <c r="B2640" s="142"/>
      <c r="C2640" s="141"/>
      <c r="D2640" s="141" t="s">
        <v>5459</v>
      </c>
      <c r="E2640" s="141"/>
      <c r="F2640" s="141"/>
      <c r="G2640" s="141" t="s">
        <v>5460</v>
      </c>
      <c r="H2640" s="144">
        <v>648018054297</v>
      </c>
      <c r="I2640" s="145">
        <v>81.95</v>
      </c>
      <c r="J2640" s="146">
        <v>0.44750000000000001</v>
      </c>
      <c r="K2640" s="147">
        <f t="shared" si="40"/>
        <v>45.277374999999999</v>
      </c>
    </row>
    <row r="2641" spans="1:11" ht="15.75">
      <c r="A2641" s="141"/>
      <c r="B2641" s="142"/>
      <c r="C2641" s="141"/>
      <c r="D2641" s="141" t="s">
        <v>5461</v>
      </c>
      <c r="E2641" s="141"/>
      <c r="F2641" s="141"/>
      <c r="G2641" s="141" t="s">
        <v>5462</v>
      </c>
      <c r="H2641" s="144">
        <v>648018033506</v>
      </c>
      <c r="I2641" s="145">
        <v>81.95</v>
      </c>
      <c r="J2641" s="146">
        <v>0.44750000000000001</v>
      </c>
      <c r="K2641" s="147">
        <f t="shared" si="40"/>
        <v>45.277374999999999</v>
      </c>
    </row>
    <row r="2642" spans="1:11" ht="15.75">
      <c r="A2642" s="141"/>
      <c r="B2642" s="142"/>
      <c r="C2642" s="141"/>
      <c r="D2642" s="141" t="s">
        <v>5463</v>
      </c>
      <c r="E2642" s="141"/>
      <c r="F2642" s="141"/>
      <c r="G2642" s="141" t="s">
        <v>5464</v>
      </c>
      <c r="H2642" s="144">
        <v>648018054310</v>
      </c>
      <c r="I2642" s="145">
        <v>81.95</v>
      </c>
      <c r="J2642" s="146">
        <v>0.44750000000000001</v>
      </c>
      <c r="K2642" s="147">
        <f t="shared" si="40"/>
        <v>45.277374999999999</v>
      </c>
    </row>
    <row r="2643" spans="1:11" ht="15.75">
      <c r="A2643" s="141"/>
      <c r="B2643" s="142"/>
      <c r="C2643" s="141"/>
      <c r="D2643" s="141" t="s">
        <v>5465</v>
      </c>
      <c r="E2643" s="141"/>
      <c r="F2643" s="141"/>
      <c r="G2643" s="141" t="s">
        <v>5466</v>
      </c>
      <c r="H2643" s="144">
        <v>648018054327</v>
      </c>
      <c r="I2643" s="145">
        <v>81.95</v>
      </c>
      <c r="J2643" s="146">
        <v>0.44750000000000001</v>
      </c>
      <c r="K2643" s="147">
        <f t="shared" si="40"/>
        <v>45.277374999999999</v>
      </c>
    </row>
    <row r="2644" spans="1:11" ht="15.75">
      <c r="A2644" s="141"/>
      <c r="B2644" s="142"/>
      <c r="C2644" s="141"/>
      <c r="D2644" s="132"/>
      <c r="E2644" s="132"/>
      <c r="F2644" s="132"/>
      <c r="G2644" s="132"/>
      <c r="H2644" s="133"/>
      <c r="I2644" s="172"/>
      <c r="J2644" s="173"/>
      <c r="K2644" s="147"/>
    </row>
    <row r="2645" spans="1:11" ht="15.75">
      <c r="A2645" s="141"/>
      <c r="B2645" s="142"/>
      <c r="C2645" s="141"/>
      <c r="D2645" s="136"/>
      <c r="E2645" s="136"/>
      <c r="F2645" s="136"/>
      <c r="G2645" s="136"/>
      <c r="H2645" s="137"/>
      <c r="I2645" s="159"/>
      <c r="J2645" s="160"/>
      <c r="K2645" s="147"/>
    </row>
    <row r="2646" spans="1:11" ht="15.75">
      <c r="A2646" s="141"/>
      <c r="B2646" s="142"/>
      <c r="C2646" s="141"/>
      <c r="D2646" s="161"/>
      <c r="E2646" s="168"/>
      <c r="F2646" s="168"/>
      <c r="G2646" s="168"/>
      <c r="H2646" s="169"/>
      <c r="I2646" s="170"/>
      <c r="J2646" s="171"/>
      <c r="K2646" s="147"/>
    </row>
    <row r="2647" spans="1:11" ht="15.75">
      <c r="A2647" s="141"/>
      <c r="B2647" s="142"/>
      <c r="C2647" s="141"/>
      <c r="D2647" s="141" t="s">
        <v>5467</v>
      </c>
      <c r="E2647" s="141"/>
      <c r="F2647" s="141"/>
      <c r="G2647" s="141" t="s">
        <v>5468</v>
      </c>
      <c r="H2647" s="144">
        <v>648018044427</v>
      </c>
      <c r="I2647" s="145">
        <v>18.95</v>
      </c>
      <c r="J2647" s="146">
        <v>0.44750000000000001</v>
      </c>
      <c r="K2647" s="147">
        <f t="shared" si="40"/>
        <v>10.469875</v>
      </c>
    </row>
    <row r="2648" spans="1:11" ht="15.75">
      <c r="A2648" s="141"/>
      <c r="B2648" s="142"/>
      <c r="C2648" s="141"/>
      <c r="D2648" s="141" t="s">
        <v>5469</v>
      </c>
      <c r="E2648" s="141"/>
      <c r="F2648" s="141"/>
      <c r="G2648" s="141" t="s">
        <v>5470</v>
      </c>
      <c r="H2648" s="144">
        <v>648018044434</v>
      </c>
      <c r="I2648" s="145">
        <v>18.95</v>
      </c>
      <c r="J2648" s="146">
        <v>0.44750000000000001</v>
      </c>
      <c r="K2648" s="147">
        <f t="shared" si="40"/>
        <v>10.469875</v>
      </c>
    </row>
    <row r="2649" spans="1:11" ht="15.75">
      <c r="A2649" s="141"/>
      <c r="B2649" s="142"/>
      <c r="C2649" s="141"/>
      <c r="D2649" s="141" t="s">
        <v>5471</v>
      </c>
      <c r="E2649" s="141"/>
      <c r="F2649" s="141"/>
      <c r="G2649" s="141" t="s">
        <v>5472</v>
      </c>
      <c r="H2649" s="144">
        <v>648018044441</v>
      </c>
      <c r="I2649" s="145">
        <v>18.95</v>
      </c>
      <c r="J2649" s="146">
        <v>0.44750000000000001</v>
      </c>
      <c r="K2649" s="147">
        <f t="shared" si="40"/>
        <v>10.469875</v>
      </c>
    </row>
    <row r="2650" spans="1:11" ht="15.75">
      <c r="A2650" s="141"/>
      <c r="B2650" s="142"/>
      <c r="C2650" s="141"/>
      <c r="D2650" s="141" t="s">
        <v>5473</v>
      </c>
      <c r="E2650" s="141"/>
      <c r="F2650" s="141"/>
      <c r="G2650" s="141" t="s">
        <v>5474</v>
      </c>
      <c r="H2650" s="144">
        <v>648018016325</v>
      </c>
      <c r="I2650" s="145">
        <v>15.95</v>
      </c>
      <c r="J2650" s="146">
        <v>0.44750000000000001</v>
      </c>
      <c r="K2650" s="147">
        <f t="shared" si="40"/>
        <v>8.8123749999999994</v>
      </c>
    </row>
    <row r="2651" spans="1:11" ht="15.75">
      <c r="A2651" s="141"/>
      <c r="B2651" s="142"/>
      <c r="C2651" s="141"/>
      <c r="D2651" s="161"/>
      <c r="E2651" s="168"/>
      <c r="F2651" s="168"/>
      <c r="G2651" s="168"/>
      <c r="H2651" s="169"/>
      <c r="I2651" s="170"/>
      <c r="J2651" s="146">
        <v>0.44750000000000001</v>
      </c>
      <c r="K2651" s="147"/>
    </row>
    <row r="2652" spans="1:11" ht="15.75">
      <c r="A2652" s="141"/>
      <c r="B2652" s="142"/>
      <c r="C2652" s="141"/>
      <c r="D2652" s="141" t="s">
        <v>5475</v>
      </c>
      <c r="E2652" s="141"/>
      <c r="F2652" s="141"/>
      <c r="G2652" s="141" t="s">
        <v>5476</v>
      </c>
      <c r="H2652" s="144">
        <v>648018044380</v>
      </c>
      <c r="I2652" s="145">
        <v>26.45</v>
      </c>
      <c r="J2652" s="146">
        <v>0.44750000000000001</v>
      </c>
      <c r="K2652" s="147">
        <f t="shared" si="40"/>
        <v>14.613624999999999</v>
      </c>
    </row>
    <row r="2653" spans="1:11" ht="15.75">
      <c r="A2653" s="141"/>
      <c r="B2653" s="142"/>
      <c r="C2653" s="141"/>
      <c r="D2653" s="141" t="s">
        <v>5477</v>
      </c>
      <c r="E2653" s="141"/>
      <c r="F2653" s="141"/>
      <c r="G2653" s="141" t="s">
        <v>5478</v>
      </c>
      <c r="H2653" s="144">
        <v>648018044397</v>
      </c>
      <c r="I2653" s="145">
        <v>26.45</v>
      </c>
      <c r="J2653" s="146">
        <v>0.44750000000000001</v>
      </c>
      <c r="K2653" s="147">
        <f t="shared" si="40"/>
        <v>14.613624999999999</v>
      </c>
    </row>
    <row r="2654" spans="1:11" ht="15.75">
      <c r="A2654" s="141"/>
      <c r="B2654" s="142"/>
      <c r="C2654" s="141"/>
      <c r="D2654" s="141" t="s">
        <v>5479</v>
      </c>
      <c r="E2654" s="141"/>
      <c r="F2654" s="141"/>
      <c r="G2654" s="141" t="s">
        <v>5480</v>
      </c>
      <c r="H2654" s="144">
        <v>648018044403</v>
      </c>
      <c r="I2654" s="145">
        <v>26.45</v>
      </c>
      <c r="J2654" s="146">
        <v>0.44750000000000001</v>
      </c>
      <c r="K2654" s="147">
        <f t="shared" ref="K2654:K2717" si="41">I2654-(I2654*0.4475)</f>
        <v>14.613624999999999</v>
      </c>
    </row>
    <row r="2655" spans="1:11" ht="15.75">
      <c r="A2655" s="141"/>
      <c r="B2655" s="142"/>
      <c r="C2655" s="141"/>
      <c r="D2655" s="141" t="s">
        <v>5481</v>
      </c>
      <c r="E2655" s="141"/>
      <c r="F2655" s="141"/>
      <c r="G2655" s="141" t="s">
        <v>5482</v>
      </c>
      <c r="H2655" s="144">
        <v>648018044410</v>
      </c>
      <c r="I2655" s="145">
        <v>26.45</v>
      </c>
      <c r="J2655" s="146">
        <v>0.44750000000000001</v>
      </c>
      <c r="K2655" s="147">
        <f t="shared" si="41"/>
        <v>14.613624999999999</v>
      </c>
    </row>
    <row r="2656" spans="1:11" ht="15.75">
      <c r="A2656" s="141"/>
      <c r="B2656" s="142"/>
      <c r="C2656" s="141"/>
      <c r="D2656" s="141" t="s">
        <v>5483</v>
      </c>
      <c r="E2656" s="141"/>
      <c r="F2656" s="141"/>
      <c r="G2656" s="141" t="s">
        <v>5484</v>
      </c>
      <c r="H2656" s="144">
        <v>648018028816</v>
      </c>
      <c r="I2656" s="145">
        <v>36.450000000000003</v>
      </c>
      <c r="J2656" s="146">
        <v>0.44750000000000001</v>
      </c>
      <c r="K2656" s="147">
        <f t="shared" si="41"/>
        <v>20.138625000000001</v>
      </c>
    </row>
    <row r="2657" spans="1:11" ht="15.75">
      <c r="A2657" s="141"/>
      <c r="B2657" s="142"/>
      <c r="C2657" s="141"/>
      <c r="D2657" s="141" t="s">
        <v>5485</v>
      </c>
      <c r="E2657" s="141"/>
      <c r="F2657" s="141"/>
      <c r="G2657" s="141" t="s">
        <v>5486</v>
      </c>
      <c r="H2657" s="144">
        <v>648018028823</v>
      </c>
      <c r="I2657" s="145">
        <v>36.450000000000003</v>
      </c>
      <c r="J2657" s="146">
        <v>0.44750000000000001</v>
      </c>
      <c r="K2657" s="147">
        <f t="shared" si="41"/>
        <v>20.138625000000001</v>
      </c>
    </row>
    <row r="2658" spans="1:11" ht="15.75">
      <c r="A2658" s="141"/>
      <c r="B2658" s="142"/>
      <c r="C2658" s="141"/>
      <c r="D2658" s="141" t="s">
        <v>5487</v>
      </c>
      <c r="E2658" s="141"/>
      <c r="F2658" s="141"/>
      <c r="G2658" s="141" t="s">
        <v>5488</v>
      </c>
      <c r="H2658" s="144">
        <v>648018028847</v>
      </c>
      <c r="I2658" s="145">
        <v>36.450000000000003</v>
      </c>
      <c r="J2658" s="146">
        <v>0.44750000000000001</v>
      </c>
      <c r="K2658" s="147">
        <f t="shared" si="41"/>
        <v>20.138625000000001</v>
      </c>
    </row>
    <row r="2659" spans="1:11" ht="15.75">
      <c r="A2659" s="141"/>
      <c r="B2659" s="142"/>
      <c r="C2659" s="141"/>
      <c r="D2659" s="136"/>
      <c r="E2659" s="136"/>
      <c r="F2659" s="136"/>
      <c r="G2659" s="136"/>
      <c r="H2659" s="137"/>
      <c r="I2659" s="159"/>
      <c r="J2659" s="160"/>
      <c r="K2659" s="147"/>
    </row>
    <row r="2660" spans="1:11" ht="15.75">
      <c r="A2660" s="141"/>
      <c r="B2660" s="142"/>
      <c r="C2660" s="141"/>
      <c r="D2660" s="141" t="s">
        <v>5489</v>
      </c>
      <c r="E2660" s="141"/>
      <c r="F2660" s="141"/>
      <c r="G2660" s="141" t="s">
        <v>5490</v>
      </c>
      <c r="H2660" s="144">
        <v>648018133787</v>
      </c>
      <c r="I2660" s="145">
        <v>20.45</v>
      </c>
      <c r="J2660" s="146">
        <v>0.44750000000000001</v>
      </c>
      <c r="K2660" s="147">
        <f t="shared" si="41"/>
        <v>11.298624999999999</v>
      </c>
    </row>
    <row r="2661" spans="1:11" ht="15.75">
      <c r="A2661" s="126"/>
      <c r="B2661" s="127"/>
      <c r="C2661" s="128"/>
      <c r="D2661" s="129"/>
      <c r="E2661" s="129"/>
      <c r="F2661" s="129"/>
      <c r="G2661" s="129"/>
      <c r="H2661" s="129"/>
      <c r="I2661" s="130"/>
      <c r="J2661" s="131"/>
      <c r="K2661" s="147"/>
    </row>
    <row r="2662" spans="1:11" ht="15.75">
      <c r="A2662" s="141"/>
      <c r="B2662" s="142"/>
      <c r="C2662" s="141"/>
      <c r="D2662" s="132"/>
      <c r="E2662" s="132"/>
      <c r="F2662" s="132"/>
      <c r="G2662" s="132"/>
      <c r="H2662" s="133"/>
      <c r="I2662" s="172"/>
      <c r="J2662" s="173"/>
      <c r="K2662" s="147"/>
    </row>
    <row r="2663" spans="1:11" ht="15.75">
      <c r="A2663" s="141"/>
      <c r="B2663" s="142"/>
      <c r="C2663" s="141"/>
      <c r="D2663" s="141" t="s">
        <v>5491</v>
      </c>
      <c r="E2663" s="141"/>
      <c r="F2663" s="141"/>
      <c r="G2663" s="141" t="s">
        <v>5492</v>
      </c>
      <c r="H2663" s="144">
        <v>648018171628</v>
      </c>
      <c r="I2663" s="145">
        <v>30.45</v>
      </c>
      <c r="J2663" s="146">
        <v>0.44750000000000001</v>
      </c>
      <c r="K2663" s="147">
        <f t="shared" si="41"/>
        <v>16.823625</v>
      </c>
    </row>
    <row r="2664" spans="1:11" ht="15.75">
      <c r="A2664" s="141"/>
      <c r="B2664" s="142"/>
      <c r="C2664" s="141"/>
      <c r="D2664" s="132"/>
      <c r="E2664" s="132"/>
      <c r="F2664" s="132"/>
      <c r="G2664" s="132"/>
      <c r="H2664" s="133"/>
      <c r="I2664" s="172"/>
      <c r="J2664" s="173"/>
      <c r="K2664" s="147"/>
    </row>
    <row r="2665" spans="1:11" ht="15.75">
      <c r="A2665" s="141"/>
      <c r="B2665" s="142"/>
      <c r="C2665" s="141"/>
      <c r="D2665" s="141" t="s">
        <v>5493</v>
      </c>
      <c r="E2665" s="141"/>
      <c r="F2665" s="141"/>
      <c r="G2665" s="141" t="s">
        <v>5494</v>
      </c>
      <c r="H2665" s="144">
        <v>648018171321</v>
      </c>
      <c r="I2665" s="145">
        <v>50.95</v>
      </c>
      <c r="J2665" s="146">
        <v>0.44750000000000001</v>
      </c>
      <c r="K2665" s="147">
        <f t="shared" si="41"/>
        <v>28.149875000000002</v>
      </c>
    </row>
    <row r="2666" spans="1:11" ht="15.75">
      <c r="A2666" s="141"/>
      <c r="B2666" s="142"/>
      <c r="C2666" s="141"/>
      <c r="D2666" s="141" t="s">
        <v>5495</v>
      </c>
      <c r="E2666" s="141"/>
      <c r="F2666" s="141"/>
      <c r="G2666" s="141" t="s">
        <v>5496</v>
      </c>
      <c r="H2666" s="144">
        <v>648018171338</v>
      </c>
      <c r="I2666" s="145">
        <v>50.95</v>
      </c>
      <c r="J2666" s="146">
        <v>0.44750000000000001</v>
      </c>
      <c r="K2666" s="147">
        <f t="shared" si="41"/>
        <v>28.149875000000002</v>
      </c>
    </row>
    <row r="2667" spans="1:11" ht="15.75">
      <c r="A2667" s="141"/>
      <c r="B2667" s="142"/>
      <c r="C2667" s="141"/>
      <c r="D2667" s="141" t="s">
        <v>5497</v>
      </c>
      <c r="E2667" s="141"/>
      <c r="F2667" s="141"/>
      <c r="G2667" s="141" t="s">
        <v>5498</v>
      </c>
      <c r="H2667" s="144">
        <v>648018171352</v>
      </c>
      <c r="I2667" s="145">
        <v>66.45</v>
      </c>
      <c r="J2667" s="146">
        <v>0.44750000000000001</v>
      </c>
      <c r="K2667" s="147">
        <f t="shared" si="41"/>
        <v>36.713625</v>
      </c>
    </row>
    <row r="2668" spans="1:11" ht="15.75">
      <c r="A2668" s="141"/>
      <c r="B2668" s="142"/>
      <c r="C2668" s="141"/>
      <c r="D2668" s="141" t="s">
        <v>5499</v>
      </c>
      <c r="E2668" s="141"/>
      <c r="F2668" s="141"/>
      <c r="G2668" s="141" t="s">
        <v>5500</v>
      </c>
      <c r="H2668" s="144">
        <v>648018171390</v>
      </c>
      <c r="I2668" s="145">
        <v>71.45</v>
      </c>
      <c r="J2668" s="146">
        <v>0.44750000000000001</v>
      </c>
      <c r="K2668" s="147">
        <f t="shared" si="41"/>
        <v>39.476124999999996</v>
      </c>
    </row>
    <row r="2669" spans="1:11" ht="15.75">
      <c r="A2669" s="141"/>
      <c r="B2669" s="142"/>
      <c r="C2669" s="141"/>
      <c r="D2669" s="141" t="s">
        <v>5501</v>
      </c>
      <c r="E2669" s="141"/>
      <c r="F2669" s="141"/>
      <c r="G2669" s="141" t="s">
        <v>5502</v>
      </c>
      <c r="H2669" s="144">
        <v>648018171406</v>
      </c>
      <c r="I2669" s="145">
        <v>71.45</v>
      </c>
      <c r="J2669" s="146">
        <v>0.44750000000000001</v>
      </c>
      <c r="K2669" s="147">
        <f t="shared" si="41"/>
        <v>39.476124999999996</v>
      </c>
    </row>
    <row r="2670" spans="1:11" ht="15.75">
      <c r="A2670" s="141"/>
      <c r="B2670" s="142"/>
      <c r="C2670" s="141"/>
      <c r="D2670" s="141" t="s">
        <v>5503</v>
      </c>
      <c r="E2670" s="141"/>
      <c r="F2670" s="141"/>
      <c r="G2670" s="141" t="s">
        <v>5504</v>
      </c>
      <c r="H2670" s="144">
        <v>648018171383</v>
      </c>
      <c r="I2670" s="145">
        <v>86.95</v>
      </c>
      <c r="J2670" s="146">
        <v>0.44750000000000001</v>
      </c>
      <c r="K2670" s="147">
        <f t="shared" si="41"/>
        <v>48.039875000000002</v>
      </c>
    </row>
    <row r="2671" spans="1:11" ht="15.75">
      <c r="A2671" s="141"/>
      <c r="B2671" s="142"/>
      <c r="C2671" s="141"/>
      <c r="D2671" s="141" t="s">
        <v>5505</v>
      </c>
      <c r="E2671" s="141"/>
      <c r="F2671" s="141"/>
      <c r="G2671" s="141" t="s">
        <v>5506</v>
      </c>
      <c r="H2671" s="144">
        <v>648018171901</v>
      </c>
      <c r="I2671" s="145">
        <v>76.95</v>
      </c>
      <c r="J2671" s="146">
        <v>0.44750000000000001</v>
      </c>
      <c r="K2671" s="147">
        <f t="shared" si="41"/>
        <v>42.514875000000004</v>
      </c>
    </row>
    <row r="2672" spans="1:11" ht="15.75">
      <c r="A2672" s="141"/>
      <c r="B2672" s="142"/>
      <c r="C2672" s="141"/>
      <c r="D2672" s="141" t="s">
        <v>5507</v>
      </c>
      <c r="E2672" s="141"/>
      <c r="F2672" s="141"/>
      <c r="G2672" s="141" t="s">
        <v>5508</v>
      </c>
      <c r="H2672" s="144">
        <v>648018171918</v>
      </c>
      <c r="I2672" s="145">
        <v>76.95</v>
      </c>
      <c r="J2672" s="146">
        <v>0.44750000000000001</v>
      </c>
      <c r="K2672" s="147">
        <f t="shared" si="41"/>
        <v>42.514875000000004</v>
      </c>
    </row>
    <row r="2673" spans="1:11" ht="15.75">
      <c r="A2673" s="141"/>
      <c r="B2673" s="142"/>
      <c r="C2673" s="141"/>
      <c r="D2673" s="141" t="s">
        <v>5509</v>
      </c>
      <c r="E2673" s="141"/>
      <c r="F2673" s="141"/>
      <c r="G2673" s="141" t="s">
        <v>5510</v>
      </c>
      <c r="H2673" s="144">
        <v>648018171925</v>
      </c>
      <c r="I2673" s="145">
        <v>76.95</v>
      </c>
      <c r="J2673" s="146">
        <v>0.44750000000000001</v>
      </c>
      <c r="K2673" s="147">
        <f t="shared" si="41"/>
        <v>42.514875000000004</v>
      </c>
    </row>
    <row r="2674" spans="1:11" ht="15.75">
      <c r="A2674" s="141"/>
      <c r="B2674" s="142"/>
      <c r="C2674" s="141"/>
      <c r="D2674" s="141" t="s">
        <v>5511</v>
      </c>
      <c r="E2674" s="141"/>
      <c r="F2674" s="141"/>
      <c r="G2674" s="141" t="s">
        <v>5512</v>
      </c>
      <c r="H2674" s="144">
        <v>648018178764</v>
      </c>
      <c r="I2674" s="145">
        <v>86.95</v>
      </c>
      <c r="J2674" s="146">
        <v>0.44750000000000001</v>
      </c>
      <c r="K2674" s="147">
        <f t="shared" si="41"/>
        <v>48.039875000000002</v>
      </c>
    </row>
    <row r="2675" spans="1:11" ht="15.75">
      <c r="A2675" s="141"/>
      <c r="B2675" s="142"/>
      <c r="C2675" s="141"/>
      <c r="D2675" s="136"/>
      <c r="E2675" s="136"/>
      <c r="F2675" s="136"/>
      <c r="G2675" s="136"/>
      <c r="H2675" s="137"/>
      <c r="I2675" s="159"/>
      <c r="J2675" s="160"/>
      <c r="K2675" s="147"/>
    </row>
    <row r="2676" spans="1:11" ht="15.75">
      <c r="A2676" s="141"/>
      <c r="B2676" s="142"/>
      <c r="C2676" s="141"/>
      <c r="D2676" s="141" t="s">
        <v>5513</v>
      </c>
      <c r="E2676" s="141"/>
      <c r="F2676" s="141"/>
      <c r="G2676" s="141" t="s">
        <v>5514</v>
      </c>
      <c r="H2676" s="144">
        <v>648018175015</v>
      </c>
      <c r="I2676" s="145">
        <v>16.45</v>
      </c>
      <c r="J2676" s="146">
        <v>0.44750000000000001</v>
      </c>
      <c r="K2676" s="147">
        <f t="shared" si="41"/>
        <v>9.0886250000000004</v>
      </c>
    </row>
    <row r="2677" spans="1:11" s="126" customFormat="1" ht="15.75">
      <c r="B2677" s="127">
        <v>0</v>
      </c>
      <c r="C2677" s="128"/>
      <c r="D2677" s="129"/>
      <c r="E2677" s="129"/>
      <c r="F2677" s="129"/>
      <c r="G2677" s="129"/>
      <c r="H2677" s="129"/>
      <c r="I2677" s="180"/>
      <c r="J2677" s="181"/>
      <c r="K2677" s="147"/>
    </row>
    <row r="2678" spans="1:11" s="141" customFormat="1" ht="15.75">
      <c r="B2678" s="142">
        <v>0</v>
      </c>
      <c r="D2678" s="132"/>
      <c r="E2678" s="132"/>
      <c r="F2678" s="132"/>
      <c r="G2678" s="132"/>
      <c r="H2678" s="133"/>
      <c r="I2678" s="182"/>
      <c r="J2678" s="183"/>
      <c r="K2678" s="147"/>
    </row>
    <row r="2679" spans="1:11" ht="15.75">
      <c r="A2679" s="115"/>
      <c r="B2679" s="115"/>
      <c r="C2679" s="115"/>
      <c r="D2679" s="136"/>
      <c r="E2679" s="136"/>
      <c r="F2679" s="136"/>
      <c r="G2679" s="136"/>
      <c r="H2679" s="137"/>
      <c r="I2679" s="138"/>
      <c r="J2679" s="139"/>
      <c r="K2679" s="147"/>
    </row>
    <row r="2680" spans="1:11" ht="15.75">
      <c r="A2680" s="149"/>
      <c r="B2680" s="115"/>
      <c r="C2680" s="149"/>
      <c r="D2680" s="161"/>
      <c r="E2680" s="162"/>
      <c r="F2680" s="162"/>
      <c r="G2680" s="162"/>
      <c r="H2680" s="163"/>
      <c r="I2680" s="164"/>
      <c r="J2680" s="165"/>
      <c r="K2680" s="147"/>
    </row>
    <row r="2681" spans="1:11" s="141" customFormat="1" ht="16.149999999999999" customHeight="1">
      <c r="B2681" s="115"/>
      <c r="D2681" s="184" t="s">
        <v>5515</v>
      </c>
      <c r="F2681" s="185"/>
      <c r="G2681" s="36" t="s">
        <v>5516</v>
      </c>
      <c r="H2681" s="186">
        <v>604544620535</v>
      </c>
      <c r="I2681" s="145">
        <v>17.95</v>
      </c>
      <c r="J2681" s="146">
        <v>0.44750000000000001</v>
      </c>
      <c r="K2681" s="147">
        <f t="shared" si="41"/>
        <v>9.9173749999999998</v>
      </c>
    </row>
    <row r="2682" spans="1:11" ht="15.75">
      <c r="A2682" s="149"/>
      <c r="B2682" s="115"/>
      <c r="C2682" s="149"/>
      <c r="D2682" s="161"/>
      <c r="E2682" s="162"/>
      <c r="F2682" s="162"/>
      <c r="G2682" s="162"/>
      <c r="H2682" s="163"/>
      <c r="I2682" s="164"/>
      <c r="J2682" s="146">
        <v>0.44750000000000001</v>
      </c>
      <c r="K2682" s="147"/>
    </row>
    <row r="2683" spans="1:11" s="141" customFormat="1" ht="15.75">
      <c r="B2683" s="115"/>
      <c r="D2683" s="184" t="s">
        <v>5517</v>
      </c>
      <c r="F2683" s="185"/>
      <c r="G2683" s="36" t="s">
        <v>5518</v>
      </c>
      <c r="H2683" s="186">
        <v>604544620429</v>
      </c>
      <c r="I2683" s="145">
        <v>44.95</v>
      </c>
      <c r="J2683" s="146">
        <v>0.44750000000000001</v>
      </c>
      <c r="K2683" s="147">
        <f t="shared" si="41"/>
        <v>24.834875</v>
      </c>
    </row>
    <row r="2684" spans="1:11" s="141" customFormat="1" ht="15.75">
      <c r="B2684" s="115"/>
      <c r="D2684" s="184" t="s">
        <v>5519</v>
      </c>
      <c r="F2684" s="185"/>
      <c r="G2684" s="36" t="s">
        <v>5520</v>
      </c>
      <c r="H2684" s="186">
        <v>604544620436</v>
      </c>
      <c r="I2684" s="145">
        <v>44.95</v>
      </c>
      <c r="J2684" s="146">
        <v>0.44750000000000001</v>
      </c>
      <c r="K2684" s="147">
        <f t="shared" si="41"/>
        <v>24.834875</v>
      </c>
    </row>
    <row r="2685" spans="1:11" s="141" customFormat="1" ht="15.75">
      <c r="B2685" s="115"/>
      <c r="D2685" s="184" t="s">
        <v>5521</v>
      </c>
      <c r="F2685" s="185"/>
      <c r="G2685" s="36" t="s">
        <v>5522</v>
      </c>
      <c r="H2685" s="186">
        <v>604544620443</v>
      </c>
      <c r="I2685" s="145">
        <v>44.95</v>
      </c>
      <c r="J2685" s="146">
        <v>0.44750000000000001</v>
      </c>
      <c r="K2685" s="147">
        <f t="shared" si="41"/>
        <v>24.834875</v>
      </c>
    </row>
    <row r="2686" spans="1:11" s="141" customFormat="1" ht="15.75">
      <c r="B2686" s="115"/>
      <c r="D2686" s="184" t="s">
        <v>5523</v>
      </c>
      <c r="F2686" s="185"/>
      <c r="G2686" s="36" t="s">
        <v>5524</v>
      </c>
      <c r="H2686" s="186">
        <v>604544620450</v>
      </c>
      <c r="I2686" s="145">
        <v>44.95</v>
      </c>
      <c r="J2686" s="146">
        <v>0.44750000000000001</v>
      </c>
      <c r="K2686" s="147">
        <f t="shared" si="41"/>
        <v>24.834875</v>
      </c>
    </row>
    <row r="2687" spans="1:11" s="141" customFormat="1" ht="15.75">
      <c r="B2687" s="115"/>
      <c r="D2687" s="184" t="s">
        <v>5525</v>
      </c>
      <c r="F2687" s="185"/>
      <c r="G2687" s="36" t="s">
        <v>5526</v>
      </c>
      <c r="H2687" s="186">
        <v>604544620467</v>
      </c>
      <c r="I2687" s="145">
        <v>44.95</v>
      </c>
      <c r="J2687" s="146">
        <v>0.44750000000000001</v>
      </c>
      <c r="K2687" s="147">
        <f t="shared" si="41"/>
        <v>24.834875</v>
      </c>
    </row>
    <row r="2688" spans="1:11" ht="15.75">
      <c r="A2688" s="115"/>
      <c r="B2688" s="115"/>
      <c r="C2688" s="115"/>
      <c r="D2688" s="136"/>
      <c r="E2688" s="136"/>
      <c r="F2688" s="136"/>
      <c r="G2688" s="136"/>
      <c r="H2688" s="137"/>
      <c r="I2688" s="138"/>
      <c r="J2688" s="139"/>
      <c r="K2688" s="147"/>
    </row>
    <row r="2689" spans="1:11" ht="15.75">
      <c r="A2689" s="149"/>
      <c r="B2689" s="115"/>
      <c r="C2689" s="149"/>
      <c r="D2689" s="161"/>
      <c r="E2689" s="162"/>
      <c r="F2689" s="162"/>
      <c r="G2689" s="162"/>
      <c r="H2689" s="163"/>
      <c r="I2689" s="164"/>
      <c r="J2689" s="165"/>
      <c r="K2689" s="147"/>
    </row>
    <row r="2690" spans="1:11" s="141" customFormat="1" ht="15.75">
      <c r="B2690" s="115"/>
      <c r="D2690" s="184" t="s">
        <v>5527</v>
      </c>
      <c r="F2690" s="185"/>
      <c r="G2690" s="36" t="s">
        <v>5528</v>
      </c>
      <c r="H2690" s="186">
        <v>604544620528</v>
      </c>
      <c r="I2690" s="145">
        <v>134.94999999999999</v>
      </c>
      <c r="J2690" s="146">
        <v>0.44750000000000001</v>
      </c>
      <c r="K2690" s="147">
        <f t="shared" si="41"/>
        <v>74.559874999999991</v>
      </c>
    </row>
    <row r="2691" spans="1:11" s="141" customFormat="1" ht="15.75">
      <c r="B2691" s="115"/>
      <c r="D2691" s="141" t="s">
        <v>5529</v>
      </c>
      <c r="G2691" s="141" t="s">
        <v>5530</v>
      </c>
      <c r="H2691" s="144">
        <v>604544620948</v>
      </c>
      <c r="I2691" s="145">
        <v>134.94999999999999</v>
      </c>
      <c r="J2691" s="146">
        <v>0.44750000000000001</v>
      </c>
      <c r="K2691" s="147">
        <f t="shared" si="41"/>
        <v>74.559874999999991</v>
      </c>
    </row>
    <row r="2692" spans="1:11" s="141" customFormat="1" ht="15.75">
      <c r="B2692" s="115"/>
      <c r="D2692" s="184" t="s">
        <v>5531</v>
      </c>
      <c r="F2692" s="185"/>
      <c r="G2692" s="36" t="s">
        <v>5532</v>
      </c>
      <c r="H2692" s="186">
        <v>604544620559</v>
      </c>
      <c r="I2692" s="145">
        <v>89.95</v>
      </c>
      <c r="J2692" s="146">
        <v>0.44750000000000001</v>
      </c>
      <c r="K2692" s="147">
        <f t="shared" si="41"/>
        <v>49.697375000000001</v>
      </c>
    </row>
    <row r="2693" spans="1:11" s="141" customFormat="1" ht="15.75">
      <c r="B2693" s="115"/>
      <c r="D2693" s="184" t="s">
        <v>5533</v>
      </c>
      <c r="F2693" s="185"/>
      <c r="G2693" s="36" t="s">
        <v>5534</v>
      </c>
      <c r="H2693" s="186">
        <v>604544620566</v>
      </c>
      <c r="I2693" s="145">
        <v>89.95</v>
      </c>
      <c r="J2693" s="146">
        <v>0.44750000000000001</v>
      </c>
      <c r="K2693" s="147">
        <f t="shared" si="41"/>
        <v>49.697375000000001</v>
      </c>
    </row>
    <row r="2694" spans="1:11" s="141" customFormat="1" ht="15.75">
      <c r="B2694" s="115"/>
      <c r="D2694" s="184" t="s">
        <v>5535</v>
      </c>
      <c r="F2694" s="185"/>
      <c r="G2694" s="36" t="s">
        <v>5536</v>
      </c>
      <c r="H2694" s="186">
        <v>604544620573</v>
      </c>
      <c r="I2694" s="145">
        <v>89.95</v>
      </c>
      <c r="J2694" s="146">
        <v>0.44750000000000001</v>
      </c>
      <c r="K2694" s="147">
        <f t="shared" si="41"/>
        <v>49.697375000000001</v>
      </c>
    </row>
    <row r="2695" spans="1:11" s="141" customFormat="1" ht="15.75">
      <c r="B2695" s="115"/>
      <c r="D2695" s="184" t="s">
        <v>5537</v>
      </c>
      <c r="F2695" s="185"/>
      <c r="G2695" s="36" t="s">
        <v>5538</v>
      </c>
      <c r="H2695" s="186">
        <v>604544620580</v>
      </c>
      <c r="I2695" s="145">
        <v>89.95</v>
      </c>
      <c r="J2695" s="146">
        <v>0.44750000000000001</v>
      </c>
      <c r="K2695" s="147">
        <f t="shared" si="41"/>
        <v>49.697375000000001</v>
      </c>
    </row>
    <row r="2696" spans="1:11" s="141" customFormat="1" ht="15.75">
      <c r="B2696" s="115"/>
      <c r="D2696" s="184" t="s">
        <v>5539</v>
      </c>
      <c r="F2696" s="185"/>
      <c r="G2696" s="36" t="s">
        <v>5540</v>
      </c>
      <c r="H2696" s="186">
        <v>604544620597</v>
      </c>
      <c r="I2696" s="145">
        <v>89.95</v>
      </c>
      <c r="J2696" s="146">
        <v>0.44750000000000001</v>
      </c>
      <c r="K2696" s="147">
        <f t="shared" si="41"/>
        <v>49.697375000000001</v>
      </c>
    </row>
    <row r="2697" spans="1:11" s="141" customFormat="1" ht="15.75">
      <c r="B2697" s="115"/>
      <c r="D2697" s="184" t="s">
        <v>5541</v>
      </c>
      <c r="F2697" s="185"/>
      <c r="G2697" s="36" t="s">
        <v>5542</v>
      </c>
      <c r="H2697" s="186">
        <v>604544620603</v>
      </c>
      <c r="I2697" s="145">
        <v>89.95</v>
      </c>
      <c r="J2697" s="146">
        <v>0.44750000000000001</v>
      </c>
      <c r="K2697" s="147">
        <f t="shared" si="41"/>
        <v>49.697375000000001</v>
      </c>
    </row>
    <row r="2698" spans="1:11" s="141" customFormat="1" ht="15.75">
      <c r="B2698" s="115"/>
      <c r="D2698" s="184" t="s">
        <v>5543</v>
      </c>
      <c r="F2698" s="185"/>
      <c r="G2698" s="36" t="s">
        <v>5544</v>
      </c>
      <c r="H2698" s="186">
        <v>604544620481</v>
      </c>
      <c r="I2698" s="145">
        <v>139.94999999999999</v>
      </c>
      <c r="J2698" s="146">
        <v>0.44750000000000001</v>
      </c>
      <c r="K2698" s="147">
        <f t="shared" si="41"/>
        <v>77.322374999999994</v>
      </c>
    </row>
    <row r="2699" spans="1:11" s="141" customFormat="1" ht="15.75">
      <c r="B2699" s="115"/>
      <c r="D2699" s="184" t="s">
        <v>5545</v>
      </c>
      <c r="F2699" s="185"/>
      <c r="G2699" s="36" t="s">
        <v>5546</v>
      </c>
      <c r="H2699" s="186">
        <v>604544620498</v>
      </c>
      <c r="I2699" s="145">
        <v>139.94999999999999</v>
      </c>
      <c r="J2699" s="146">
        <v>0.44750000000000001</v>
      </c>
      <c r="K2699" s="147">
        <f t="shared" si="41"/>
        <v>77.322374999999994</v>
      </c>
    </row>
    <row r="2700" spans="1:11" s="141" customFormat="1" ht="15.75">
      <c r="B2700" s="115"/>
      <c r="D2700" s="184" t="s">
        <v>5547</v>
      </c>
      <c r="F2700" s="185"/>
      <c r="G2700" s="36" t="s">
        <v>5548</v>
      </c>
      <c r="H2700" s="186">
        <v>604544620504</v>
      </c>
      <c r="I2700" s="145">
        <v>139.94999999999999</v>
      </c>
      <c r="J2700" s="146">
        <v>0.44750000000000001</v>
      </c>
      <c r="K2700" s="147">
        <f t="shared" si="41"/>
        <v>77.322374999999994</v>
      </c>
    </row>
    <row r="2701" spans="1:11" s="141" customFormat="1" ht="15.75">
      <c r="B2701" s="115"/>
      <c r="D2701" s="184" t="s">
        <v>5549</v>
      </c>
      <c r="F2701" s="185"/>
      <c r="G2701" s="36" t="s">
        <v>5550</v>
      </c>
      <c r="H2701" s="186">
        <v>604544620511</v>
      </c>
      <c r="I2701" s="145">
        <v>139.94999999999999</v>
      </c>
      <c r="J2701" s="146">
        <v>0.44750000000000001</v>
      </c>
      <c r="K2701" s="147">
        <f t="shared" si="41"/>
        <v>77.322374999999994</v>
      </c>
    </row>
    <row r="2702" spans="1:11" ht="15.75">
      <c r="A2702" s="149"/>
      <c r="B2702" s="115"/>
      <c r="C2702" s="149"/>
      <c r="D2702" s="161"/>
      <c r="E2702" s="162"/>
      <c r="F2702" s="162"/>
      <c r="G2702" s="162"/>
      <c r="H2702" s="163"/>
      <c r="I2702" s="164"/>
      <c r="J2702" s="165"/>
      <c r="K2702" s="147"/>
    </row>
    <row r="2703" spans="1:11" s="141" customFormat="1" ht="15.75">
      <c r="B2703" s="115"/>
      <c r="D2703" s="184" t="s">
        <v>5551</v>
      </c>
      <c r="F2703" s="185"/>
      <c r="G2703" s="36" t="s">
        <v>5552</v>
      </c>
      <c r="H2703" s="186">
        <v>604544620412</v>
      </c>
      <c r="I2703" s="145">
        <v>169.95</v>
      </c>
      <c r="J2703" s="146">
        <v>0.44750000000000001</v>
      </c>
      <c r="K2703" s="147">
        <f t="shared" si="41"/>
        <v>93.897374999999997</v>
      </c>
    </row>
    <row r="2704" spans="1:11" ht="15.75">
      <c r="A2704" s="115"/>
      <c r="B2704" s="115"/>
      <c r="C2704" s="115"/>
      <c r="D2704" s="136"/>
      <c r="E2704" s="136"/>
      <c r="F2704" s="136"/>
      <c r="G2704" s="136"/>
      <c r="H2704" s="137"/>
      <c r="I2704" s="138"/>
      <c r="J2704" s="139"/>
      <c r="K2704" s="147"/>
    </row>
    <row r="2705" spans="1:11" s="141" customFormat="1" ht="15.75">
      <c r="B2705" s="115"/>
      <c r="D2705" s="36" t="s">
        <v>5553</v>
      </c>
      <c r="F2705" s="185"/>
      <c r="G2705" s="36" t="s">
        <v>5554</v>
      </c>
      <c r="H2705" s="186">
        <v>604544620313</v>
      </c>
      <c r="I2705" s="145">
        <v>144.94999999999999</v>
      </c>
      <c r="J2705" s="146">
        <v>0.44750000000000001</v>
      </c>
      <c r="K2705" s="147">
        <f t="shared" si="41"/>
        <v>80.084874999999997</v>
      </c>
    </row>
    <row r="2706" spans="1:11" s="141" customFormat="1" ht="15.75">
      <c r="B2706" s="115"/>
      <c r="D2706" s="184" t="s">
        <v>5555</v>
      </c>
      <c r="F2706" s="185"/>
      <c r="G2706" s="36" t="s">
        <v>5556</v>
      </c>
      <c r="H2706" s="186">
        <v>604544620283</v>
      </c>
      <c r="I2706" s="145">
        <v>94.95</v>
      </c>
      <c r="J2706" s="146">
        <v>0.44750000000000001</v>
      </c>
      <c r="K2706" s="147">
        <f t="shared" si="41"/>
        <v>52.459875000000004</v>
      </c>
    </row>
    <row r="2707" spans="1:11" s="141" customFormat="1" ht="15.75">
      <c r="B2707" s="115"/>
      <c r="D2707" s="36" t="s">
        <v>5557</v>
      </c>
      <c r="F2707" s="185"/>
      <c r="G2707" s="184" t="s">
        <v>5558</v>
      </c>
      <c r="H2707" s="186">
        <v>604544620290</v>
      </c>
      <c r="I2707" s="145">
        <v>94.95</v>
      </c>
      <c r="J2707" s="146">
        <v>0.44750000000000001</v>
      </c>
      <c r="K2707" s="147">
        <f t="shared" si="41"/>
        <v>52.459875000000004</v>
      </c>
    </row>
    <row r="2708" spans="1:11" ht="15.75">
      <c r="A2708" s="149"/>
      <c r="B2708" s="115"/>
      <c r="C2708" s="149"/>
      <c r="D2708" s="161"/>
      <c r="E2708" s="162"/>
      <c r="F2708" s="162"/>
      <c r="G2708" s="162"/>
      <c r="H2708" s="163"/>
      <c r="I2708" s="164"/>
      <c r="J2708" s="165"/>
      <c r="K2708" s="147"/>
    </row>
    <row r="2709" spans="1:11" s="141" customFormat="1" ht="15.75">
      <c r="B2709" s="115"/>
      <c r="D2709" s="36" t="s">
        <v>5559</v>
      </c>
      <c r="F2709" s="185"/>
      <c r="G2709" s="184" t="s">
        <v>5560</v>
      </c>
      <c r="H2709" s="186">
        <v>604544620917</v>
      </c>
      <c r="I2709" s="145">
        <v>94.95</v>
      </c>
      <c r="J2709" s="146">
        <v>0.44750000000000001</v>
      </c>
      <c r="K2709" s="147">
        <f t="shared" si="41"/>
        <v>52.459875000000004</v>
      </c>
    </row>
    <row r="2710" spans="1:11" s="141" customFormat="1" ht="15.75">
      <c r="B2710" s="115"/>
      <c r="D2710" s="36" t="s">
        <v>5561</v>
      </c>
      <c r="F2710" s="185"/>
      <c r="G2710" s="184" t="s">
        <v>5562</v>
      </c>
      <c r="H2710" s="186">
        <v>604544620924</v>
      </c>
      <c r="I2710" s="145">
        <v>94.95</v>
      </c>
      <c r="J2710" s="146">
        <v>0.44750000000000001</v>
      </c>
      <c r="K2710" s="147">
        <f t="shared" si="41"/>
        <v>52.459875000000004</v>
      </c>
    </row>
    <row r="2711" spans="1:11" s="141" customFormat="1" ht="15.75">
      <c r="B2711" s="115"/>
      <c r="D2711" s="36" t="s">
        <v>5563</v>
      </c>
      <c r="F2711" s="185"/>
      <c r="G2711" s="184" t="s">
        <v>5564</v>
      </c>
      <c r="H2711" s="186">
        <v>604544620931</v>
      </c>
      <c r="I2711" s="145">
        <v>94.95</v>
      </c>
      <c r="J2711" s="146">
        <v>0.44750000000000001</v>
      </c>
      <c r="K2711" s="147">
        <f t="shared" si="41"/>
        <v>52.459875000000004</v>
      </c>
    </row>
    <row r="2712" spans="1:11" ht="15.75">
      <c r="A2712" s="149"/>
      <c r="B2712" s="115"/>
      <c r="C2712" s="149"/>
      <c r="D2712" s="161"/>
      <c r="E2712" s="162"/>
      <c r="F2712" s="162"/>
      <c r="G2712" s="162"/>
      <c r="H2712" s="163"/>
      <c r="I2712" s="164"/>
      <c r="J2712" s="165"/>
      <c r="K2712" s="147"/>
    </row>
    <row r="2713" spans="1:11" s="141" customFormat="1" ht="15.75">
      <c r="B2713" s="115"/>
      <c r="D2713" s="184" t="s">
        <v>5565</v>
      </c>
      <c r="F2713" s="185"/>
      <c r="G2713" s="36" t="s">
        <v>5566</v>
      </c>
      <c r="H2713" s="186">
        <v>604544620320</v>
      </c>
      <c r="I2713" s="145">
        <v>89.95</v>
      </c>
      <c r="J2713" s="146">
        <v>0.44750000000000001</v>
      </c>
      <c r="K2713" s="147">
        <f t="shared" si="41"/>
        <v>49.697375000000001</v>
      </c>
    </row>
    <row r="2714" spans="1:11" s="141" customFormat="1" ht="15.75">
      <c r="B2714" s="115"/>
      <c r="D2714" s="184" t="s">
        <v>5567</v>
      </c>
      <c r="F2714" s="185"/>
      <c r="G2714" s="36" t="s">
        <v>5568</v>
      </c>
      <c r="H2714" s="186">
        <v>604544620337</v>
      </c>
      <c r="I2714" s="145">
        <v>89.95</v>
      </c>
      <c r="J2714" s="146">
        <v>0.44750000000000001</v>
      </c>
      <c r="K2714" s="147">
        <f t="shared" si="41"/>
        <v>49.697375000000001</v>
      </c>
    </row>
    <row r="2715" spans="1:11" s="141" customFormat="1" ht="15.75">
      <c r="B2715" s="115"/>
      <c r="D2715" s="184" t="s">
        <v>5569</v>
      </c>
      <c r="F2715" s="185"/>
      <c r="G2715" s="36" t="s">
        <v>5570</v>
      </c>
      <c r="H2715" s="186">
        <v>604544620344</v>
      </c>
      <c r="I2715" s="145">
        <v>89.95</v>
      </c>
      <c r="J2715" s="146">
        <v>0.44750000000000001</v>
      </c>
      <c r="K2715" s="147">
        <f t="shared" si="41"/>
        <v>49.697375000000001</v>
      </c>
    </row>
    <row r="2716" spans="1:11" s="141" customFormat="1" ht="15.75">
      <c r="B2716" s="115"/>
      <c r="D2716" s="184" t="s">
        <v>5571</v>
      </c>
      <c r="F2716" s="185"/>
      <c r="G2716" s="36" t="s">
        <v>5572</v>
      </c>
      <c r="H2716" s="186">
        <v>604544620351</v>
      </c>
      <c r="I2716" s="145">
        <v>89.95</v>
      </c>
      <c r="J2716" s="146">
        <v>0.44750000000000001</v>
      </c>
      <c r="K2716" s="147">
        <f t="shared" si="41"/>
        <v>49.697375000000001</v>
      </c>
    </row>
    <row r="2717" spans="1:11" s="141" customFormat="1" ht="15.75">
      <c r="B2717" s="115"/>
      <c r="D2717" s="184" t="s">
        <v>5573</v>
      </c>
      <c r="F2717" s="185"/>
      <c r="G2717" s="36" t="s">
        <v>5574</v>
      </c>
      <c r="H2717" s="186">
        <v>604544620368</v>
      </c>
      <c r="I2717" s="145">
        <v>89.95</v>
      </c>
      <c r="J2717" s="146">
        <v>0.44750000000000001</v>
      </c>
      <c r="K2717" s="147">
        <f t="shared" si="41"/>
        <v>49.697375000000001</v>
      </c>
    </row>
    <row r="2718" spans="1:11" s="141" customFormat="1" ht="15.75">
      <c r="B2718" s="115"/>
      <c r="D2718" s="184" t="s">
        <v>5575</v>
      </c>
      <c r="F2718" s="185"/>
      <c r="G2718" s="36" t="s">
        <v>5576</v>
      </c>
      <c r="H2718" s="186">
        <v>604544620375</v>
      </c>
      <c r="I2718" s="145">
        <v>89.95</v>
      </c>
      <c r="J2718" s="146">
        <v>0.44750000000000001</v>
      </c>
      <c r="K2718" s="147">
        <f t="shared" ref="K2718:K2781" si="42">I2718-(I2718*0.4475)</f>
        <v>49.697375000000001</v>
      </c>
    </row>
    <row r="2719" spans="1:11" s="141" customFormat="1" ht="15.75">
      <c r="B2719" s="115"/>
      <c r="D2719" s="184" t="s">
        <v>5577</v>
      </c>
      <c r="F2719" s="185"/>
      <c r="G2719" s="36" t="s">
        <v>5578</v>
      </c>
      <c r="H2719" s="186">
        <v>604544620382</v>
      </c>
      <c r="I2719" s="145">
        <v>89.95</v>
      </c>
      <c r="J2719" s="146">
        <v>0.44750000000000001</v>
      </c>
      <c r="K2719" s="147">
        <f t="shared" si="42"/>
        <v>49.697375000000001</v>
      </c>
    </row>
    <row r="2720" spans="1:11" s="141" customFormat="1" ht="15.75">
      <c r="B2720" s="115"/>
      <c r="D2720" s="184" t="s">
        <v>5579</v>
      </c>
      <c r="F2720" s="185"/>
      <c r="G2720" s="36" t="s">
        <v>5580</v>
      </c>
      <c r="H2720" s="186">
        <v>604544620396</v>
      </c>
      <c r="I2720" s="145">
        <v>89.95</v>
      </c>
      <c r="J2720" s="146">
        <v>0.44750000000000001</v>
      </c>
      <c r="K2720" s="147">
        <f t="shared" si="42"/>
        <v>49.697375000000001</v>
      </c>
    </row>
    <row r="2721" spans="1:11" s="141" customFormat="1" ht="15.75">
      <c r="B2721" s="115"/>
      <c r="D2721" s="132"/>
      <c r="E2721" s="132"/>
      <c r="F2721" s="132"/>
      <c r="G2721" s="132"/>
      <c r="H2721" s="133"/>
      <c r="I2721" s="182"/>
      <c r="J2721" s="183"/>
      <c r="K2721" s="147"/>
    </row>
    <row r="2722" spans="1:11" ht="15.75">
      <c r="A2722" s="115"/>
      <c r="B2722" s="115"/>
      <c r="C2722" s="115"/>
      <c r="D2722" s="136"/>
      <c r="E2722" s="136"/>
      <c r="F2722" s="136"/>
      <c r="G2722" s="136"/>
      <c r="H2722" s="137"/>
      <c r="I2722" s="138"/>
      <c r="J2722" s="139"/>
      <c r="K2722" s="147"/>
    </row>
    <row r="2723" spans="1:11" ht="15.75">
      <c r="A2723" s="149"/>
      <c r="B2723" s="115"/>
      <c r="C2723" s="149"/>
      <c r="D2723" s="161"/>
      <c r="E2723" s="162"/>
      <c r="F2723" s="162"/>
      <c r="G2723" s="162"/>
      <c r="H2723" s="163"/>
      <c r="I2723" s="164"/>
      <c r="J2723" s="165"/>
      <c r="K2723" s="147"/>
    </row>
    <row r="2724" spans="1:11" s="141" customFormat="1" ht="15.75">
      <c r="B2724" s="115"/>
      <c r="D2724" s="184" t="s">
        <v>5581</v>
      </c>
      <c r="F2724" s="185"/>
      <c r="G2724" s="36" t="s">
        <v>5582</v>
      </c>
      <c r="H2724" s="186">
        <v>604544620405</v>
      </c>
      <c r="I2724" s="145">
        <v>94.95</v>
      </c>
      <c r="J2724" s="146">
        <v>0.44750000000000001</v>
      </c>
      <c r="K2724" s="147">
        <f t="shared" si="42"/>
        <v>52.459875000000004</v>
      </c>
    </row>
    <row r="2725" spans="1:11" s="141" customFormat="1" ht="15.75">
      <c r="B2725" s="115"/>
      <c r="D2725" s="184" t="s">
        <v>5583</v>
      </c>
      <c r="F2725" s="185"/>
      <c r="G2725" s="36" t="s">
        <v>5584</v>
      </c>
      <c r="H2725" s="186">
        <v>604544620474</v>
      </c>
      <c r="I2725" s="145">
        <v>94.95</v>
      </c>
      <c r="J2725" s="146">
        <v>0.44750000000000001</v>
      </c>
      <c r="K2725" s="147">
        <f t="shared" si="42"/>
        <v>52.459875000000004</v>
      </c>
    </row>
    <row r="2726" spans="1:11" s="141" customFormat="1" ht="15.75">
      <c r="B2726" s="115"/>
      <c r="D2726" s="184" t="s">
        <v>5585</v>
      </c>
      <c r="F2726" s="185"/>
      <c r="G2726" s="36" t="s">
        <v>5586</v>
      </c>
      <c r="H2726" s="186">
        <v>604544620610</v>
      </c>
      <c r="I2726" s="145">
        <v>94.95</v>
      </c>
      <c r="J2726" s="146">
        <v>0.44750000000000001</v>
      </c>
      <c r="K2726" s="147">
        <f t="shared" si="42"/>
        <v>52.459875000000004</v>
      </c>
    </row>
    <row r="2727" spans="1:11" s="141" customFormat="1" ht="15.75">
      <c r="B2727" s="115"/>
      <c r="D2727" s="184" t="s">
        <v>5587</v>
      </c>
      <c r="F2727" s="185"/>
      <c r="G2727" s="36" t="s">
        <v>5588</v>
      </c>
      <c r="H2727" s="186">
        <v>604544620627</v>
      </c>
      <c r="I2727" s="145">
        <v>94.95</v>
      </c>
      <c r="J2727" s="146">
        <v>0.44750000000000001</v>
      </c>
      <c r="K2727" s="147">
        <f t="shared" si="42"/>
        <v>52.459875000000004</v>
      </c>
    </row>
    <row r="2728" spans="1:11" s="141" customFormat="1" ht="15.75">
      <c r="B2728" s="115"/>
      <c r="D2728" s="184" t="s">
        <v>5589</v>
      </c>
      <c r="F2728" s="185"/>
      <c r="G2728" s="36" t="s">
        <v>5590</v>
      </c>
      <c r="H2728" s="186">
        <v>604544620634</v>
      </c>
      <c r="I2728" s="145">
        <v>94.95</v>
      </c>
      <c r="J2728" s="146">
        <v>0.44750000000000001</v>
      </c>
      <c r="K2728" s="147">
        <f t="shared" si="42"/>
        <v>52.459875000000004</v>
      </c>
    </row>
    <row r="2729" spans="1:11" s="141" customFormat="1" ht="15.75">
      <c r="B2729" s="115"/>
      <c r="D2729" s="184" t="s">
        <v>5591</v>
      </c>
      <c r="F2729" s="185"/>
      <c r="G2729" s="36" t="s">
        <v>5592</v>
      </c>
      <c r="H2729" s="186">
        <v>604544620641</v>
      </c>
      <c r="I2729" s="145">
        <v>94.95</v>
      </c>
      <c r="J2729" s="146">
        <v>0.44750000000000001</v>
      </c>
      <c r="K2729" s="147">
        <f t="shared" si="42"/>
        <v>52.459875000000004</v>
      </c>
    </row>
    <row r="2730" spans="1:11" ht="15.75">
      <c r="A2730" s="149"/>
      <c r="B2730" s="115"/>
      <c r="C2730" s="149"/>
      <c r="D2730" s="161"/>
      <c r="E2730" s="162"/>
      <c r="F2730" s="162"/>
      <c r="G2730" s="162"/>
      <c r="H2730" s="163"/>
      <c r="I2730" s="164"/>
      <c r="J2730" s="165"/>
      <c r="K2730" s="147"/>
    </row>
    <row r="2731" spans="1:11" s="141" customFormat="1" ht="15.75">
      <c r="B2731" s="115"/>
      <c r="D2731" s="184" t="s">
        <v>5593</v>
      </c>
      <c r="F2731" s="185"/>
      <c r="G2731" s="36" t="s">
        <v>5594</v>
      </c>
      <c r="H2731" s="186">
        <v>604544620276</v>
      </c>
      <c r="I2731" s="145">
        <v>94.95</v>
      </c>
      <c r="J2731" s="146">
        <v>0.44750000000000001</v>
      </c>
      <c r="K2731" s="147">
        <f t="shared" si="42"/>
        <v>52.459875000000004</v>
      </c>
    </row>
    <row r="2732" spans="1:11" s="141" customFormat="1" ht="15.75">
      <c r="B2732" s="115"/>
      <c r="D2732" s="184" t="s">
        <v>5595</v>
      </c>
      <c r="F2732" s="185"/>
      <c r="G2732" s="36" t="s">
        <v>5596</v>
      </c>
      <c r="H2732" s="186">
        <v>604544620306</v>
      </c>
      <c r="I2732" s="145">
        <v>94.95</v>
      </c>
      <c r="J2732" s="146">
        <v>0.44750000000000001</v>
      </c>
      <c r="K2732" s="147">
        <f t="shared" si="42"/>
        <v>52.459875000000004</v>
      </c>
    </row>
    <row r="2733" spans="1:11" s="141" customFormat="1" ht="15.75">
      <c r="B2733" s="115"/>
      <c r="D2733" s="132"/>
      <c r="E2733" s="132"/>
      <c r="F2733" s="132"/>
      <c r="G2733" s="132"/>
      <c r="H2733" s="133"/>
      <c r="I2733" s="182"/>
      <c r="J2733" s="183"/>
      <c r="K2733" s="147"/>
    </row>
    <row r="2734" spans="1:11" ht="15.75">
      <c r="A2734" s="115"/>
      <c r="B2734" s="115"/>
      <c r="C2734" s="115"/>
      <c r="D2734" s="136"/>
      <c r="E2734" s="136"/>
      <c r="F2734" s="136"/>
      <c r="G2734" s="136"/>
      <c r="H2734" s="137"/>
      <c r="I2734" s="138"/>
      <c r="J2734" s="139"/>
      <c r="K2734" s="147"/>
    </row>
    <row r="2735" spans="1:11" s="141" customFormat="1" ht="15.75">
      <c r="B2735" s="115"/>
      <c r="D2735" s="36" t="s">
        <v>5597</v>
      </c>
      <c r="F2735" s="185"/>
      <c r="G2735" s="36" t="s">
        <v>5598</v>
      </c>
      <c r="H2735" s="186">
        <v>604544620979</v>
      </c>
      <c r="I2735" s="145">
        <v>29.95</v>
      </c>
      <c r="J2735" s="146">
        <v>0.44750000000000001</v>
      </c>
      <c r="K2735" s="147">
        <f t="shared" si="42"/>
        <v>16.547374999999999</v>
      </c>
    </row>
    <row r="2736" spans="1:11" ht="15.75">
      <c r="A2736" s="126"/>
      <c r="B2736" s="127"/>
      <c r="C2736" s="128"/>
      <c r="D2736" s="129"/>
      <c r="E2736" s="129"/>
      <c r="F2736" s="129"/>
      <c r="G2736" s="129"/>
      <c r="H2736" s="129"/>
      <c r="I2736" s="130"/>
      <c r="J2736" s="131"/>
      <c r="K2736" s="147"/>
    </row>
    <row r="2737" spans="1:11" ht="15.75">
      <c r="A2737" s="141"/>
      <c r="B2737" s="142"/>
      <c r="C2737" s="141"/>
      <c r="D2737" s="132"/>
      <c r="E2737" s="132"/>
      <c r="F2737" s="132"/>
      <c r="G2737" s="132"/>
      <c r="H2737" s="133"/>
      <c r="I2737" s="172"/>
      <c r="J2737" s="173"/>
      <c r="K2737" s="147"/>
    </row>
    <row r="2738" spans="1:11" ht="15.75">
      <c r="A2738" s="141"/>
      <c r="B2738" s="142"/>
      <c r="C2738" s="141"/>
      <c r="D2738" s="141" t="s">
        <v>5599</v>
      </c>
      <c r="E2738" s="141"/>
      <c r="F2738" s="141"/>
      <c r="G2738" s="141" t="s">
        <v>5600</v>
      </c>
      <c r="H2738" s="144">
        <v>648018112461</v>
      </c>
      <c r="I2738" s="145">
        <v>7.95</v>
      </c>
      <c r="J2738" s="146">
        <v>0.44750000000000001</v>
      </c>
      <c r="K2738" s="147">
        <f t="shared" si="42"/>
        <v>4.3923749999999995</v>
      </c>
    </row>
    <row r="2739" spans="1:11" ht="15.75">
      <c r="A2739" s="141"/>
      <c r="B2739" s="142"/>
      <c r="C2739" s="141"/>
      <c r="D2739" s="141" t="s">
        <v>5601</v>
      </c>
      <c r="E2739" s="141"/>
      <c r="F2739" s="141"/>
      <c r="G2739" s="141" t="s">
        <v>5602</v>
      </c>
      <c r="H2739" s="144">
        <v>648018112478</v>
      </c>
      <c r="I2739" s="145">
        <v>7.95</v>
      </c>
      <c r="J2739" s="146">
        <v>0.44750000000000001</v>
      </c>
      <c r="K2739" s="147">
        <f t="shared" si="42"/>
        <v>4.3923749999999995</v>
      </c>
    </row>
    <row r="2740" spans="1:11" ht="15.75">
      <c r="A2740" s="141"/>
      <c r="B2740" s="142"/>
      <c r="C2740" s="141"/>
      <c r="D2740" s="141" t="s">
        <v>5603</v>
      </c>
      <c r="E2740" s="141"/>
      <c r="F2740" s="141"/>
      <c r="G2740" s="141" t="s">
        <v>5604</v>
      </c>
      <c r="H2740" s="144">
        <v>648018112485</v>
      </c>
      <c r="I2740" s="145">
        <v>7.95</v>
      </c>
      <c r="J2740" s="146">
        <v>0.44750000000000001</v>
      </c>
      <c r="K2740" s="147">
        <f t="shared" si="42"/>
        <v>4.3923749999999995</v>
      </c>
    </row>
    <row r="2741" spans="1:11" ht="15.75">
      <c r="A2741" s="141"/>
      <c r="B2741" s="142"/>
      <c r="C2741" s="141"/>
      <c r="D2741" s="141" t="s">
        <v>5605</v>
      </c>
      <c r="E2741" s="141"/>
      <c r="F2741" s="141"/>
      <c r="G2741" s="141" t="s">
        <v>5606</v>
      </c>
      <c r="H2741" s="144">
        <v>648018112492</v>
      </c>
      <c r="I2741" s="145">
        <v>7.95</v>
      </c>
      <c r="J2741" s="146">
        <v>0.44750000000000001</v>
      </c>
      <c r="K2741" s="147">
        <f t="shared" si="42"/>
        <v>4.3923749999999995</v>
      </c>
    </row>
    <row r="2742" spans="1:11" ht="15.75">
      <c r="A2742" s="141"/>
      <c r="B2742" s="142"/>
      <c r="C2742" s="141"/>
      <c r="D2742" s="132"/>
      <c r="E2742" s="132"/>
      <c r="F2742" s="132"/>
      <c r="G2742" s="132"/>
      <c r="H2742" s="133"/>
      <c r="I2742" s="172"/>
      <c r="J2742" s="173"/>
      <c r="K2742" s="147"/>
    </row>
    <row r="2743" spans="1:11" ht="15.75">
      <c r="A2743" s="141"/>
      <c r="B2743" s="142"/>
      <c r="C2743" s="141"/>
      <c r="D2743" s="141" t="s">
        <v>5607</v>
      </c>
      <c r="E2743" s="141"/>
      <c r="F2743" s="141"/>
      <c r="G2743" s="141" t="s">
        <v>5608</v>
      </c>
      <c r="H2743" s="144">
        <v>648018163128</v>
      </c>
      <c r="I2743" s="145">
        <v>204.45</v>
      </c>
      <c r="J2743" s="146">
        <v>0.44750000000000001</v>
      </c>
      <c r="K2743" s="147">
        <f t="shared" si="42"/>
        <v>112.958625</v>
      </c>
    </row>
    <row r="2744" spans="1:11" ht="15.75">
      <c r="A2744" s="141"/>
      <c r="B2744" s="142"/>
      <c r="C2744" s="141"/>
      <c r="D2744" s="141" t="s">
        <v>5609</v>
      </c>
      <c r="E2744" s="141"/>
      <c r="F2744" s="141"/>
      <c r="G2744" s="141" t="s">
        <v>5610</v>
      </c>
      <c r="H2744" s="144">
        <v>648018163135</v>
      </c>
      <c r="I2744" s="145">
        <v>204.45</v>
      </c>
      <c r="J2744" s="146">
        <v>0.44750000000000001</v>
      </c>
      <c r="K2744" s="147">
        <f t="shared" si="42"/>
        <v>112.958625</v>
      </c>
    </row>
    <row r="2745" spans="1:11" ht="15.75">
      <c r="A2745" s="141"/>
      <c r="B2745" s="142"/>
      <c r="C2745" s="141"/>
      <c r="D2745" s="141" t="s">
        <v>5611</v>
      </c>
      <c r="E2745" s="141"/>
      <c r="F2745" s="141"/>
      <c r="G2745" s="141" t="s">
        <v>5612</v>
      </c>
      <c r="H2745" s="144">
        <v>648018163142</v>
      </c>
      <c r="I2745" s="145">
        <v>250.45</v>
      </c>
      <c r="J2745" s="146">
        <v>0.44750000000000001</v>
      </c>
      <c r="K2745" s="147">
        <f t="shared" si="42"/>
        <v>138.373625</v>
      </c>
    </row>
    <row r="2746" spans="1:11" ht="15.75">
      <c r="A2746" s="141"/>
      <c r="B2746" s="142"/>
      <c r="C2746" s="141"/>
      <c r="D2746" s="141" t="s">
        <v>5613</v>
      </c>
      <c r="E2746" s="141"/>
      <c r="F2746" s="141"/>
      <c r="G2746" s="141" t="s">
        <v>5614</v>
      </c>
      <c r="H2746" s="144">
        <v>648018022555</v>
      </c>
      <c r="I2746" s="145">
        <v>204.45</v>
      </c>
      <c r="J2746" s="146">
        <v>0.44750000000000001</v>
      </c>
      <c r="K2746" s="147">
        <f t="shared" si="42"/>
        <v>112.958625</v>
      </c>
    </row>
    <row r="2747" spans="1:11" ht="15.75">
      <c r="A2747" s="141"/>
      <c r="B2747" s="142"/>
      <c r="C2747" s="141"/>
      <c r="D2747" s="141" t="s">
        <v>5615</v>
      </c>
      <c r="E2747" s="141"/>
      <c r="F2747" s="141"/>
      <c r="G2747" s="141" t="s">
        <v>5616</v>
      </c>
      <c r="H2747" s="144">
        <v>648018006524</v>
      </c>
      <c r="I2747" s="145">
        <v>183.95</v>
      </c>
      <c r="J2747" s="146">
        <v>0.44750000000000001</v>
      </c>
      <c r="K2747" s="147">
        <f t="shared" si="42"/>
        <v>101.632375</v>
      </c>
    </row>
    <row r="2748" spans="1:11" ht="15.75">
      <c r="A2748" s="141"/>
      <c r="B2748" s="141"/>
      <c r="C2748" s="141"/>
      <c r="D2748" s="141" t="s">
        <v>5617</v>
      </c>
      <c r="E2748" s="141"/>
      <c r="F2748" s="141"/>
      <c r="G2748" s="141" t="s">
        <v>5618</v>
      </c>
      <c r="H2748" s="144">
        <v>648018006562</v>
      </c>
      <c r="I2748" s="145">
        <v>183.95</v>
      </c>
      <c r="J2748" s="146">
        <v>0.44750000000000001</v>
      </c>
      <c r="K2748" s="147">
        <f t="shared" si="42"/>
        <v>101.632375</v>
      </c>
    </row>
    <row r="2749" spans="1:11" ht="15.75">
      <c r="A2749" s="141"/>
      <c r="B2749" s="141"/>
      <c r="C2749" s="141"/>
      <c r="D2749" s="141" t="s">
        <v>5619</v>
      </c>
      <c r="E2749" s="141"/>
      <c r="F2749" s="141"/>
      <c r="G2749" s="141" t="s">
        <v>5620</v>
      </c>
      <c r="H2749" s="144">
        <v>648018006593</v>
      </c>
      <c r="I2749" s="145">
        <v>183.95</v>
      </c>
      <c r="J2749" s="146">
        <v>0.44750000000000001</v>
      </c>
      <c r="K2749" s="147">
        <f t="shared" si="42"/>
        <v>101.632375</v>
      </c>
    </row>
    <row r="2750" spans="1:11" ht="15.75">
      <c r="A2750" s="141"/>
      <c r="B2750" s="141"/>
      <c r="C2750" s="141"/>
      <c r="D2750" s="141" t="s">
        <v>5621</v>
      </c>
      <c r="E2750" s="141"/>
      <c r="F2750" s="141"/>
      <c r="G2750" s="141" t="s">
        <v>5622</v>
      </c>
      <c r="H2750" s="144">
        <v>648018118562</v>
      </c>
      <c r="I2750" s="145">
        <v>183.95</v>
      </c>
      <c r="J2750" s="146">
        <v>0.44750000000000001</v>
      </c>
      <c r="K2750" s="147">
        <f t="shared" si="42"/>
        <v>101.632375</v>
      </c>
    </row>
    <row r="2751" spans="1:11" ht="15.75">
      <c r="A2751" s="141"/>
      <c r="B2751" s="141"/>
      <c r="C2751" s="141"/>
      <c r="D2751" s="141" t="s">
        <v>5623</v>
      </c>
      <c r="E2751" s="141"/>
      <c r="F2751" s="141"/>
      <c r="G2751" s="141" t="s">
        <v>5624</v>
      </c>
      <c r="H2751" s="144">
        <v>648018006760</v>
      </c>
      <c r="I2751" s="145">
        <v>183.95</v>
      </c>
      <c r="J2751" s="146">
        <v>0.44750000000000001</v>
      </c>
      <c r="K2751" s="147">
        <f t="shared" si="42"/>
        <v>101.632375</v>
      </c>
    </row>
    <row r="2752" spans="1:11" ht="15.75">
      <c r="A2752" s="141"/>
      <c r="B2752" s="141"/>
      <c r="C2752" s="141"/>
      <c r="D2752" s="141" t="s">
        <v>5625</v>
      </c>
      <c r="E2752" s="141"/>
      <c r="F2752" s="141"/>
      <c r="G2752" s="141" t="s">
        <v>5626</v>
      </c>
      <c r="H2752" s="144">
        <v>648018006791</v>
      </c>
      <c r="I2752" s="145">
        <v>183.95</v>
      </c>
      <c r="J2752" s="146">
        <v>0.44750000000000001</v>
      </c>
      <c r="K2752" s="147">
        <f t="shared" si="42"/>
        <v>101.632375</v>
      </c>
    </row>
    <row r="2753" spans="1:11" ht="15.75">
      <c r="A2753" s="141"/>
      <c r="B2753" s="141"/>
      <c r="C2753" s="141"/>
      <c r="D2753" s="141" t="s">
        <v>5627</v>
      </c>
      <c r="E2753" s="141"/>
      <c r="F2753" s="141"/>
      <c r="G2753" s="141" t="s">
        <v>5628</v>
      </c>
      <c r="H2753" s="144">
        <v>648018006777</v>
      </c>
      <c r="I2753" s="145">
        <v>183.95</v>
      </c>
      <c r="J2753" s="146">
        <v>0.44750000000000001</v>
      </c>
      <c r="K2753" s="147">
        <f t="shared" si="42"/>
        <v>101.632375</v>
      </c>
    </row>
    <row r="2754" spans="1:11" ht="15.75">
      <c r="A2754" s="141"/>
      <c r="B2754" s="141"/>
      <c r="C2754" s="141"/>
      <c r="D2754" s="141" t="s">
        <v>5629</v>
      </c>
      <c r="E2754" s="141"/>
      <c r="F2754" s="141"/>
      <c r="G2754" s="141" t="s">
        <v>5630</v>
      </c>
      <c r="H2754" s="144">
        <v>648018006838</v>
      </c>
      <c r="I2754" s="145">
        <v>183.95</v>
      </c>
      <c r="J2754" s="146">
        <v>0.44750000000000001</v>
      </c>
      <c r="K2754" s="147">
        <f t="shared" si="42"/>
        <v>101.632375</v>
      </c>
    </row>
    <row r="2755" spans="1:11" ht="15.75">
      <c r="A2755" s="141"/>
      <c r="B2755" s="141"/>
      <c r="C2755" s="141"/>
      <c r="D2755" s="141" t="s">
        <v>5631</v>
      </c>
      <c r="E2755" s="141"/>
      <c r="F2755" s="141"/>
      <c r="G2755" s="141" t="s">
        <v>5632</v>
      </c>
      <c r="H2755" s="144">
        <v>648018006784</v>
      </c>
      <c r="I2755" s="145">
        <v>183.95</v>
      </c>
      <c r="J2755" s="146">
        <v>0.44750000000000001</v>
      </c>
      <c r="K2755" s="147">
        <f t="shared" si="42"/>
        <v>101.632375</v>
      </c>
    </row>
    <row r="2756" spans="1:11" ht="15.75">
      <c r="A2756" s="141"/>
      <c r="B2756" s="141"/>
      <c r="C2756" s="141"/>
      <c r="D2756" s="141" t="s">
        <v>5633</v>
      </c>
      <c r="E2756" s="141"/>
      <c r="F2756" s="141"/>
      <c r="G2756" s="141" t="s">
        <v>5634</v>
      </c>
      <c r="H2756" s="144">
        <v>648018122651</v>
      </c>
      <c r="I2756" s="145">
        <v>183.95</v>
      </c>
      <c r="J2756" s="146">
        <v>0.44750000000000001</v>
      </c>
      <c r="K2756" s="147">
        <f t="shared" si="42"/>
        <v>101.632375</v>
      </c>
    </row>
    <row r="2757" spans="1:11" ht="15.75">
      <c r="A2757" s="141"/>
      <c r="B2757" s="141"/>
      <c r="C2757" s="141"/>
      <c r="D2757" s="141" t="s">
        <v>5635</v>
      </c>
      <c r="E2757" s="141"/>
      <c r="F2757" s="141"/>
      <c r="G2757" s="141" t="s">
        <v>5636</v>
      </c>
      <c r="H2757" s="144">
        <v>648018118487</v>
      </c>
      <c r="I2757" s="145">
        <v>183.95</v>
      </c>
      <c r="J2757" s="146">
        <v>0.44750000000000001</v>
      </c>
      <c r="K2757" s="147">
        <f t="shared" si="42"/>
        <v>101.632375</v>
      </c>
    </row>
    <row r="2758" spans="1:11" ht="15.75">
      <c r="A2758" s="141"/>
      <c r="B2758" s="141"/>
      <c r="C2758" s="141"/>
      <c r="D2758" s="141" t="s">
        <v>5637</v>
      </c>
      <c r="E2758" s="141"/>
      <c r="F2758" s="141"/>
      <c r="G2758" s="141" t="s">
        <v>5638</v>
      </c>
      <c r="H2758" s="144">
        <v>648018006692</v>
      </c>
      <c r="I2758" s="145">
        <v>183.95</v>
      </c>
      <c r="J2758" s="146">
        <v>0.44750000000000001</v>
      </c>
      <c r="K2758" s="147">
        <f t="shared" si="42"/>
        <v>101.632375</v>
      </c>
    </row>
    <row r="2759" spans="1:11" ht="15.75">
      <c r="A2759" s="141"/>
      <c r="B2759" s="141"/>
      <c r="C2759" s="141"/>
      <c r="D2759" s="141" t="s">
        <v>5639</v>
      </c>
      <c r="E2759" s="141"/>
      <c r="F2759" s="141"/>
      <c r="G2759" s="141" t="s">
        <v>5640</v>
      </c>
      <c r="H2759" s="144">
        <v>648018001789</v>
      </c>
      <c r="I2759" s="145">
        <v>204.45</v>
      </c>
      <c r="J2759" s="146">
        <v>0.44750000000000001</v>
      </c>
      <c r="K2759" s="147">
        <f t="shared" si="42"/>
        <v>112.958625</v>
      </c>
    </row>
    <row r="2760" spans="1:11" ht="15.75">
      <c r="A2760" s="141"/>
      <c r="B2760" s="142"/>
      <c r="C2760" s="141"/>
      <c r="D2760" s="141" t="s">
        <v>5641</v>
      </c>
      <c r="E2760" s="141"/>
      <c r="F2760" s="141"/>
      <c r="G2760" s="141" t="s">
        <v>5642</v>
      </c>
      <c r="H2760" s="144">
        <v>648018002786</v>
      </c>
      <c r="I2760" s="145">
        <v>143.44999999999999</v>
      </c>
      <c r="J2760" s="146">
        <v>0.44750000000000001</v>
      </c>
      <c r="K2760" s="147">
        <f t="shared" si="42"/>
        <v>79.256124999999997</v>
      </c>
    </row>
    <row r="2761" spans="1:11" ht="15.75">
      <c r="A2761" s="141"/>
      <c r="B2761" s="142"/>
      <c r="C2761" s="141"/>
      <c r="D2761" s="141" t="s">
        <v>5643</v>
      </c>
      <c r="E2761" s="141"/>
      <c r="F2761" s="141"/>
      <c r="G2761" s="141" t="s">
        <v>5644</v>
      </c>
      <c r="H2761" s="144">
        <v>648018005077</v>
      </c>
      <c r="I2761" s="145">
        <v>40.950000000000003</v>
      </c>
      <c r="J2761" s="146">
        <v>0.44750000000000001</v>
      </c>
      <c r="K2761" s="147">
        <f t="shared" si="42"/>
        <v>22.624875000000003</v>
      </c>
    </row>
    <row r="2762" spans="1:11" ht="15.75">
      <c r="A2762" s="141"/>
      <c r="B2762" s="142"/>
      <c r="C2762" s="141"/>
      <c r="D2762" s="141" t="s">
        <v>5645</v>
      </c>
      <c r="E2762" s="141"/>
      <c r="F2762" s="141"/>
      <c r="G2762" s="141" t="s">
        <v>5646</v>
      </c>
      <c r="H2762" s="144">
        <v>648018002861</v>
      </c>
      <c r="I2762" s="145">
        <v>40.950000000000003</v>
      </c>
      <c r="J2762" s="146">
        <v>0.44750000000000001</v>
      </c>
      <c r="K2762" s="147">
        <f t="shared" si="42"/>
        <v>22.624875000000003</v>
      </c>
    </row>
    <row r="2763" spans="1:11" ht="15.75">
      <c r="A2763" s="141"/>
      <c r="B2763" s="142"/>
      <c r="C2763" s="141"/>
      <c r="D2763" s="141" t="s">
        <v>5647</v>
      </c>
      <c r="E2763" s="141"/>
      <c r="F2763" s="141"/>
      <c r="G2763" s="141" t="s">
        <v>5648</v>
      </c>
      <c r="H2763" s="144">
        <v>648018002908</v>
      </c>
      <c r="I2763" s="145">
        <v>40.950000000000003</v>
      </c>
      <c r="J2763" s="146">
        <v>0.44750000000000001</v>
      </c>
      <c r="K2763" s="147">
        <f t="shared" si="42"/>
        <v>22.624875000000003</v>
      </c>
    </row>
    <row r="2764" spans="1:11" ht="15.75">
      <c r="A2764" s="141"/>
      <c r="B2764" s="142"/>
      <c r="C2764" s="141"/>
      <c r="D2764" s="141" t="s">
        <v>5649</v>
      </c>
      <c r="E2764" s="141"/>
      <c r="F2764" s="141"/>
      <c r="G2764" s="141" t="s">
        <v>5650</v>
      </c>
      <c r="H2764" s="144">
        <v>648018039768</v>
      </c>
      <c r="I2764" s="145">
        <v>143.44999999999999</v>
      </c>
      <c r="J2764" s="146">
        <v>0.44750000000000001</v>
      </c>
      <c r="K2764" s="147">
        <f t="shared" si="42"/>
        <v>79.256124999999997</v>
      </c>
    </row>
    <row r="2765" spans="1:11" ht="15.75">
      <c r="A2765" s="141"/>
      <c r="B2765" s="142"/>
      <c r="C2765" s="141"/>
      <c r="D2765" s="141" t="s">
        <v>5651</v>
      </c>
      <c r="E2765" s="141"/>
      <c r="F2765" s="141"/>
      <c r="G2765" s="141" t="s">
        <v>5652</v>
      </c>
      <c r="H2765" s="144">
        <v>648018006739</v>
      </c>
      <c r="I2765" s="145">
        <v>168.95</v>
      </c>
      <c r="J2765" s="146">
        <v>0.44750000000000001</v>
      </c>
      <c r="K2765" s="147">
        <f t="shared" si="42"/>
        <v>93.344874999999988</v>
      </c>
    </row>
    <row r="2766" spans="1:11" ht="15.75">
      <c r="A2766" s="141"/>
      <c r="B2766" s="142"/>
      <c r="C2766" s="141"/>
      <c r="D2766" s="141" t="s">
        <v>5653</v>
      </c>
      <c r="E2766" s="141"/>
      <c r="F2766" s="141"/>
      <c r="G2766" s="141" t="s">
        <v>5654</v>
      </c>
      <c r="H2766" s="144">
        <v>648018006746</v>
      </c>
      <c r="I2766" s="145">
        <v>168.95</v>
      </c>
      <c r="J2766" s="146">
        <v>0.44750000000000001</v>
      </c>
      <c r="K2766" s="147">
        <f t="shared" si="42"/>
        <v>93.344874999999988</v>
      </c>
    </row>
    <row r="2767" spans="1:11" ht="15.75">
      <c r="B2767" s="187"/>
      <c r="C2767" s="149"/>
      <c r="D2767" s="155"/>
      <c r="E2767" s="155"/>
      <c r="F2767" s="155"/>
      <c r="G2767" s="155"/>
      <c r="H2767" s="156"/>
      <c r="I2767" s="157"/>
      <c r="J2767" s="158"/>
      <c r="K2767" s="147"/>
    </row>
    <row r="2768" spans="1:11" ht="15.75">
      <c r="B2768" s="167"/>
      <c r="C2768" s="141"/>
      <c r="D2768" s="136"/>
      <c r="E2768" s="136"/>
      <c r="F2768" s="136"/>
      <c r="G2768" s="136"/>
      <c r="H2768" s="137"/>
      <c r="I2768" s="159"/>
      <c r="J2768" s="160"/>
      <c r="K2768" s="147"/>
    </row>
    <row r="2769" spans="2:11" ht="15.75">
      <c r="B2769" s="187"/>
      <c r="C2769" s="149"/>
      <c r="D2769" s="161"/>
      <c r="E2769" s="162"/>
      <c r="F2769" s="162"/>
      <c r="G2769" s="162"/>
      <c r="H2769" s="163"/>
      <c r="I2769" s="164"/>
      <c r="J2769" s="165"/>
      <c r="K2769" s="147"/>
    </row>
    <row r="2770" spans="2:11" ht="15.75">
      <c r="K2770" s="147"/>
    </row>
    <row r="2771" spans="2:11" ht="15.75">
      <c r="D2771" s="141" t="s">
        <v>5655</v>
      </c>
      <c r="G2771" s="141" t="s">
        <v>5656</v>
      </c>
      <c r="H2771" s="144">
        <v>648018002977</v>
      </c>
      <c r="I2771" s="145">
        <v>109.99</v>
      </c>
      <c r="J2771" s="146">
        <v>0.44750000000000001</v>
      </c>
      <c r="K2771" s="147">
        <f t="shared" si="42"/>
        <v>60.769474999999993</v>
      </c>
    </row>
    <row r="2772" spans="2:11" ht="15.75">
      <c r="D2772" s="141" t="s">
        <v>5657</v>
      </c>
      <c r="G2772" s="141" t="s">
        <v>5658</v>
      </c>
      <c r="H2772" s="144">
        <v>648018002984</v>
      </c>
      <c r="I2772" s="145">
        <v>109.99</v>
      </c>
      <c r="J2772" s="146">
        <v>0.44750000000000001</v>
      </c>
      <c r="K2772" s="147">
        <f t="shared" si="42"/>
        <v>60.769474999999993</v>
      </c>
    </row>
    <row r="2773" spans="2:11" ht="15.75">
      <c r="D2773" s="141" t="s">
        <v>5659</v>
      </c>
      <c r="G2773" s="141" t="s">
        <v>5660</v>
      </c>
      <c r="H2773" s="144">
        <v>648018003011</v>
      </c>
      <c r="I2773" s="145">
        <v>109.99</v>
      </c>
      <c r="J2773" s="146">
        <v>0.44750000000000001</v>
      </c>
      <c r="K2773" s="147">
        <f t="shared" si="42"/>
        <v>60.769474999999993</v>
      </c>
    </row>
    <row r="2774" spans="2:11" ht="15.75">
      <c r="D2774" s="141" t="s">
        <v>5661</v>
      </c>
      <c r="G2774" s="141" t="s">
        <v>5662</v>
      </c>
      <c r="H2774" s="144">
        <v>648018003042</v>
      </c>
      <c r="I2774" s="145">
        <v>109.99</v>
      </c>
      <c r="J2774" s="146">
        <v>0.44750000000000001</v>
      </c>
      <c r="K2774" s="147">
        <f t="shared" si="42"/>
        <v>60.769474999999993</v>
      </c>
    </row>
    <row r="2775" spans="2:11" ht="15.75">
      <c r="D2775" s="141" t="s">
        <v>5663</v>
      </c>
      <c r="G2775" s="141" t="s">
        <v>5664</v>
      </c>
      <c r="H2775" s="144">
        <v>648018003059</v>
      </c>
      <c r="I2775" s="145">
        <v>109.99</v>
      </c>
      <c r="J2775" s="146">
        <v>0.44750000000000001</v>
      </c>
      <c r="K2775" s="147">
        <f t="shared" si="42"/>
        <v>60.769474999999993</v>
      </c>
    </row>
    <row r="2776" spans="2:11" ht="15.75">
      <c r="D2776" s="141" t="s">
        <v>5665</v>
      </c>
      <c r="G2776" s="141" t="s">
        <v>5666</v>
      </c>
      <c r="H2776" s="144">
        <v>648018003066</v>
      </c>
      <c r="I2776" s="145">
        <v>120.99</v>
      </c>
      <c r="J2776" s="146">
        <v>0.44750000000000001</v>
      </c>
      <c r="K2776" s="147">
        <f t="shared" si="42"/>
        <v>66.846974999999986</v>
      </c>
    </row>
    <row r="2777" spans="2:11" ht="15.75">
      <c r="D2777" s="141" t="s">
        <v>5667</v>
      </c>
      <c r="G2777" s="141" t="s">
        <v>5668</v>
      </c>
      <c r="H2777" s="144">
        <v>648018003073</v>
      </c>
      <c r="I2777" s="145">
        <v>109.99</v>
      </c>
      <c r="J2777" s="146">
        <v>0.44750000000000001</v>
      </c>
      <c r="K2777" s="147">
        <f t="shared" si="42"/>
        <v>60.769474999999993</v>
      </c>
    </row>
    <row r="2778" spans="2:11" ht="15.75">
      <c r="D2778" s="141" t="s">
        <v>5669</v>
      </c>
      <c r="G2778" s="141" t="s">
        <v>5670</v>
      </c>
      <c r="H2778" s="144">
        <v>648018003080</v>
      </c>
      <c r="I2778" s="145">
        <v>109.99</v>
      </c>
      <c r="J2778" s="146">
        <v>0.44750000000000001</v>
      </c>
      <c r="K2778" s="147">
        <f t="shared" si="42"/>
        <v>60.769474999999993</v>
      </c>
    </row>
    <row r="2779" spans="2:11" ht="15.75">
      <c r="D2779" s="141" t="s">
        <v>5671</v>
      </c>
      <c r="G2779" s="141" t="s">
        <v>5672</v>
      </c>
      <c r="H2779" s="144">
        <v>648018003097</v>
      </c>
      <c r="I2779" s="145">
        <v>109.99</v>
      </c>
      <c r="J2779" s="146">
        <v>0.44750000000000001</v>
      </c>
      <c r="K2779" s="147">
        <f t="shared" si="42"/>
        <v>60.769474999999993</v>
      </c>
    </row>
    <row r="2780" spans="2:11" ht="15.75">
      <c r="D2780" s="141" t="s">
        <v>5673</v>
      </c>
      <c r="G2780" s="141" t="s">
        <v>5674</v>
      </c>
      <c r="H2780" s="144">
        <v>648018003134</v>
      </c>
      <c r="I2780" s="145">
        <v>109.99</v>
      </c>
      <c r="J2780" s="146">
        <v>0.44750000000000001</v>
      </c>
      <c r="K2780" s="147">
        <f t="shared" si="42"/>
        <v>60.769474999999993</v>
      </c>
    </row>
    <row r="2781" spans="2:11" ht="15.75">
      <c r="D2781" s="141" t="s">
        <v>5675</v>
      </c>
      <c r="G2781" s="141" t="s">
        <v>5676</v>
      </c>
      <c r="H2781" s="144">
        <v>648018003158</v>
      </c>
      <c r="I2781" s="145">
        <v>109.99</v>
      </c>
      <c r="J2781" s="146">
        <v>0.44750000000000001</v>
      </c>
      <c r="K2781" s="147">
        <f t="shared" si="42"/>
        <v>60.769474999999993</v>
      </c>
    </row>
    <row r="2782" spans="2:11" ht="15.75">
      <c r="D2782" s="141" t="s">
        <v>5677</v>
      </c>
      <c r="G2782" s="141" t="s">
        <v>5678</v>
      </c>
      <c r="H2782" s="144">
        <v>648018003165</v>
      </c>
      <c r="I2782" s="145">
        <v>120.99</v>
      </c>
      <c r="J2782" s="146">
        <v>0.44750000000000001</v>
      </c>
      <c r="K2782" s="147">
        <f t="shared" ref="K2782:K2845" si="43">I2782-(I2782*0.4475)</f>
        <v>66.846974999999986</v>
      </c>
    </row>
    <row r="2783" spans="2:11" ht="15.75">
      <c r="D2783" s="141" t="s">
        <v>5679</v>
      </c>
      <c r="G2783" s="141" t="s">
        <v>5680</v>
      </c>
      <c r="H2783" s="144">
        <v>648018002533</v>
      </c>
      <c r="I2783" s="145">
        <v>164.99</v>
      </c>
      <c r="J2783" s="146">
        <v>0.44750000000000001</v>
      </c>
      <c r="K2783" s="147">
        <f t="shared" si="43"/>
        <v>91.156975000000003</v>
      </c>
    </row>
    <row r="2784" spans="2:11" ht="15.75">
      <c r="D2784" s="141" t="s">
        <v>5681</v>
      </c>
      <c r="G2784" s="141" t="s">
        <v>5682</v>
      </c>
      <c r="H2784" s="144">
        <v>648018002540</v>
      </c>
      <c r="I2784" s="145">
        <v>164.99</v>
      </c>
      <c r="J2784" s="146">
        <v>0.44750000000000001</v>
      </c>
      <c r="K2784" s="147">
        <f t="shared" si="43"/>
        <v>91.156975000000003</v>
      </c>
    </row>
    <row r="2785" spans="2:11" ht="15.75">
      <c r="D2785" s="141" t="s">
        <v>5683</v>
      </c>
      <c r="G2785" s="141" t="s">
        <v>5684</v>
      </c>
      <c r="H2785" s="144">
        <v>648018002557</v>
      </c>
      <c r="I2785" s="145">
        <v>164.99</v>
      </c>
      <c r="J2785" s="146">
        <v>0.44750000000000001</v>
      </c>
      <c r="K2785" s="147">
        <f t="shared" si="43"/>
        <v>91.156975000000003</v>
      </c>
    </row>
    <row r="2786" spans="2:11" ht="15.75">
      <c r="D2786" s="141" t="s">
        <v>5685</v>
      </c>
      <c r="G2786" s="141" t="s">
        <v>5686</v>
      </c>
      <c r="H2786" s="144">
        <v>648018002564</v>
      </c>
      <c r="I2786" s="145">
        <v>164.99</v>
      </c>
      <c r="J2786" s="146">
        <v>0.44750000000000001</v>
      </c>
      <c r="K2786" s="147">
        <f t="shared" si="43"/>
        <v>91.156975000000003</v>
      </c>
    </row>
    <row r="2787" spans="2:11" ht="15.75">
      <c r="D2787" s="141" t="s">
        <v>5687</v>
      </c>
      <c r="G2787" s="141" t="s">
        <v>5688</v>
      </c>
      <c r="H2787" s="144">
        <v>648018002571</v>
      </c>
      <c r="I2787" s="145">
        <v>164.99</v>
      </c>
      <c r="J2787" s="146">
        <v>0.44750000000000001</v>
      </c>
      <c r="K2787" s="147">
        <f t="shared" si="43"/>
        <v>91.156975000000003</v>
      </c>
    </row>
    <row r="2788" spans="2:11" ht="15.75">
      <c r="D2788" s="141" t="s">
        <v>5689</v>
      </c>
      <c r="G2788" s="141" t="s">
        <v>5690</v>
      </c>
      <c r="H2788" s="144">
        <v>648018002588</v>
      </c>
      <c r="I2788" s="145">
        <v>175.99</v>
      </c>
      <c r="J2788" s="146">
        <v>0.44750000000000001</v>
      </c>
      <c r="K2788" s="147">
        <f t="shared" si="43"/>
        <v>97.234475000000003</v>
      </c>
    </row>
    <row r="2789" spans="2:11" ht="15.75">
      <c r="D2789" s="141" t="s">
        <v>5691</v>
      </c>
      <c r="G2789" s="141" t="s">
        <v>5692</v>
      </c>
      <c r="H2789" s="144">
        <v>648018002465</v>
      </c>
      <c r="I2789" s="145">
        <v>164.99</v>
      </c>
      <c r="J2789" s="146">
        <v>0.44750000000000001</v>
      </c>
      <c r="K2789" s="147">
        <f t="shared" si="43"/>
        <v>91.156975000000003</v>
      </c>
    </row>
    <row r="2790" spans="2:11" ht="15.75">
      <c r="D2790" s="141" t="s">
        <v>5693</v>
      </c>
      <c r="G2790" s="141" t="s">
        <v>5694</v>
      </c>
      <c r="H2790" s="144">
        <v>648018002472</v>
      </c>
      <c r="I2790" s="145">
        <v>164.99</v>
      </c>
      <c r="J2790" s="146">
        <v>0.44750000000000001</v>
      </c>
      <c r="K2790" s="147">
        <f t="shared" si="43"/>
        <v>91.156975000000003</v>
      </c>
    </row>
    <row r="2791" spans="2:11" ht="15.75">
      <c r="D2791" s="141" t="s">
        <v>5695</v>
      </c>
      <c r="G2791" s="141" t="s">
        <v>5696</v>
      </c>
      <c r="H2791" s="144">
        <v>648018002489</v>
      </c>
      <c r="I2791" s="145">
        <v>164.99</v>
      </c>
      <c r="J2791" s="146">
        <v>0.44750000000000001</v>
      </c>
      <c r="K2791" s="147">
        <f t="shared" si="43"/>
        <v>91.156975000000003</v>
      </c>
    </row>
    <row r="2792" spans="2:11" ht="15.75">
      <c r="D2792" s="141" t="s">
        <v>5697</v>
      </c>
      <c r="G2792" s="141" t="s">
        <v>5698</v>
      </c>
      <c r="H2792" s="144">
        <v>648018002502</v>
      </c>
      <c r="I2792" s="145">
        <v>164.99</v>
      </c>
      <c r="J2792" s="146">
        <v>0.44750000000000001</v>
      </c>
      <c r="K2792" s="147">
        <f t="shared" si="43"/>
        <v>91.156975000000003</v>
      </c>
    </row>
    <row r="2793" spans="2:11" ht="15.75">
      <c r="D2793" s="141" t="s">
        <v>5699</v>
      </c>
      <c r="G2793" s="141" t="s">
        <v>5700</v>
      </c>
      <c r="H2793" s="144">
        <v>648018002519</v>
      </c>
      <c r="I2793" s="145">
        <v>164.99</v>
      </c>
      <c r="J2793" s="146">
        <v>0.44750000000000001</v>
      </c>
      <c r="K2793" s="147">
        <f t="shared" si="43"/>
        <v>91.156975000000003</v>
      </c>
    </row>
    <row r="2794" spans="2:11" ht="15.75">
      <c r="D2794" s="141" t="s">
        <v>5701</v>
      </c>
      <c r="G2794" s="141" t="s">
        <v>5702</v>
      </c>
      <c r="H2794" s="144">
        <v>648018002526</v>
      </c>
      <c r="I2794" s="145">
        <v>175.99</v>
      </c>
      <c r="J2794" s="146">
        <v>0.44750000000000001</v>
      </c>
      <c r="K2794" s="147">
        <f t="shared" si="43"/>
        <v>97.234475000000003</v>
      </c>
    </row>
    <row r="2795" spans="2:11" ht="15.75">
      <c r="K2795" s="147"/>
    </row>
    <row r="2796" spans="2:11" ht="15.75">
      <c r="K2796" s="147"/>
    </row>
    <row r="2797" spans="2:11" ht="15.75">
      <c r="B2797" s="187"/>
      <c r="C2797" s="149"/>
      <c r="D2797" s="161"/>
      <c r="E2797" s="162"/>
      <c r="F2797" s="162"/>
      <c r="G2797" s="162"/>
      <c r="H2797" s="163"/>
      <c r="I2797" s="164"/>
      <c r="J2797" s="165"/>
      <c r="K2797" s="147"/>
    </row>
    <row r="2798" spans="2:11" ht="15.75">
      <c r="K2798" s="147"/>
    </row>
    <row r="2799" spans="2:11" ht="15.75">
      <c r="D2799" s="141" t="s">
        <v>5703</v>
      </c>
      <c r="G2799" s="141" t="s">
        <v>5704</v>
      </c>
      <c r="H2799" s="144">
        <v>648018002595</v>
      </c>
      <c r="I2799" s="145">
        <v>186.99</v>
      </c>
      <c r="J2799" s="146">
        <v>0.44750000000000001</v>
      </c>
      <c r="K2799" s="147">
        <f t="shared" si="43"/>
        <v>103.311975</v>
      </c>
    </row>
    <row r="2800" spans="2:11" ht="15.75">
      <c r="D2800" s="141" t="s">
        <v>5705</v>
      </c>
      <c r="G2800" s="141" t="s">
        <v>5706</v>
      </c>
      <c r="H2800" s="144">
        <v>648018002601</v>
      </c>
      <c r="I2800" s="145">
        <v>186.99</v>
      </c>
      <c r="J2800" s="146">
        <v>0.44750000000000001</v>
      </c>
      <c r="K2800" s="147">
        <f t="shared" si="43"/>
        <v>103.311975</v>
      </c>
    </row>
    <row r="2801" spans="2:11" ht="15.75">
      <c r="D2801" s="141" t="s">
        <v>5707</v>
      </c>
      <c r="G2801" s="141" t="s">
        <v>5708</v>
      </c>
      <c r="H2801" s="144">
        <v>648018002618</v>
      </c>
      <c r="I2801" s="145">
        <v>186.99</v>
      </c>
      <c r="J2801" s="146">
        <v>0.44750000000000001</v>
      </c>
      <c r="K2801" s="147">
        <f t="shared" si="43"/>
        <v>103.311975</v>
      </c>
    </row>
    <row r="2802" spans="2:11" ht="15.75">
      <c r="D2802" s="141" t="s">
        <v>5709</v>
      </c>
      <c r="G2802" s="141" t="s">
        <v>5710</v>
      </c>
      <c r="H2802" s="144">
        <v>648018002625</v>
      </c>
      <c r="I2802" s="145">
        <v>186.99</v>
      </c>
      <c r="J2802" s="146">
        <v>0.44750000000000001</v>
      </c>
      <c r="K2802" s="147">
        <f t="shared" si="43"/>
        <v>103.311975</v>
      </c>
    </row>
    <row r="2803" spans="2:11" ht="15.75">
      <c r="D2803" s="141" t="s">
        <v>5711</v>
      </c>
      <c r="G2803" s="141" t="s">
        <v>5712</v>
      </c>
      <c r="H2803" s="144">
        <v>648018002632</v>
      </c>
      <c r="I2803" s="145">
        <v>186.99</v>
      </c>
      <c r="J2803" s="146">
        <v>0.44750000000000001</v>
      </c>
      <c r="K2803" s="147">
        <f t="shared" si="43"/>
        <v>103.311975</v>
      </c>
    </row>
    <row r="2804" spans="2:11" ht="15.75">
      <c r="D2804" s="141" t="s">
        <v>5713</v>
      </c>
      <c r="G2804" s="141" t="s">
        <v>5714</v>
      </c>
      <c r="H2804" s="144">
        <v>648018002649</v>
      </c>
      <c r="I2804" s="145">
        <v>197.99</v>
      </c>
      <c r="J2804" s="146">
        <v>0.44750000000000001</v>
      </c>
      <c r="K2804" s="147">
        <f t="shared" si="43"/>
        <v>109.389475</v>
      </c>
    </row>
    <row r="2805" spans="2:11" ht="15.75">
      <c r="D2805" s="141" t="s">
        <v>5715</v>
      </c>
      <c r="G2805" s="141" t="s">
        <v>5716</v>
      </c>
      <c r="H2805" s="144">
        <v>648018002656</v>
      </c>
      <c r="I2805" s="145">
        <v>186.99</v>
      </c>
      <c r="J2805" s="146">
        <v>0.44750000000000001</v>
      </c>
      <c r="K2805" s="147">
        <f t="shared" si="43"/>
        <v>103.311975</v>
      </c>
    </row>
    <row r="2806" spans="2:11" ht="15.75">
      <c r="D2806" s="141" t="s">
        <v>5717</v>
      </c>
      <c r="G2806" s="141" t="s">
        <v>5718</v>
      </c>
      <c r="H2806" s="144">
        <v>648018002663</v>
      </c>
      <c r="I2806" s="145">
        <v>186.99</v>
      </c>
      <c r="J2806" s="146">
        <v>0.44750000000000001</v>
      </c>
      <c r="K2806" s="147">
        <f t="shared" si="43"/>
        <v>103.311975</v>
      </c>
    </row>
    <row r="2807" spans="2:11" ht="15.75">
      <c r="D2807" s="141" t="s">
        <v>5719</v>
      </c>
      <c r="G2807" s="141" t="s">
        <v>5720</v>
      </c>
      <c r="H2807" s="144">
        <v>648018002670</v>
      </c>
      <c r="I2807" s="145">
        <v>186.99</v>
      </c>
      <c r="J2807" s="146">
        <v>0.44750000000000001</v>
      </c>
      <c r="K2807" s="147">
        <f t="shared" si="43"/>
        <v>103.311975</v>
      </c>
    </row>
    <row r="2808" spans="2:11" ht="15.75">
      <c r="D2808" s="189" t="s">
        <v>5721</v>
      </c>
      <c r="G2808" s="141" t="s">
        <v>5722</v>
      </c>
      <c r="H2808" s="144">
        <v>648018002687</v>
      </c>
      <c r="I2808" s="145">
        <v>186.99</v>
      </c>
      <c r="J2808" s="146">
        <v>0.44750000000000001</v>
      </c>
      <c r="K2808" s="147">
        <f t="shared" si="43"/>
        <v>103.311975</v>
      </c>
    </row>
    <row r="2809" spans="2:11" ht="15.75">
      <c r="D2809" s="141" t="s">
        <v>5723</v>
      </c>
      <c r="G2809" s="141" t="s">
        <v>5724</v>
      </c>
      <c r="H2809" s="144">
        <v>648018002694</v>
      </c>
      <c r="I2809" s="145">
        <v>186.99</v>
      </c>
      <c r="J2809" s="146">
        <v>0.44750000000000001</v>
      </c>
      <c r="K2809" s="147">
        <f t="shared" si="43"/>
        <v>103.311975</v>
      </c>
    </row>
    <row r="2810" spans="2:11" ht="15.75">
      <c r="D2810" s="141" t="s">
        <v>5725</v>
      </c>
      <c r="G2810" s="141" t="s">
        <v>5726</v>
      </c>
      <c r="H2810" s="144">
        <v>648018002717</v>
      </c>
      <c r="I2810" s="145">
        <v>197.99</v>
      </c>
      <c r="J2810" s="146">
        <v>0.44750000000000001</v>
      </c>
      <c r="K2810" s="147">
        <f t="shared" si="43"/>
        <v>109.389475</v>
      </c>
    </row>
    <row r="2811" spans="2:11" ht="15.75">
      <c r="K2811" s="147"/>
    </row>
    <row r="2812" spans="2:11" ht="15.75">
      <c r="B2812" s="167"/>
      <c r="D2812" s="136"/>
      <c r="E2812" s="136"/>
      <c r="F2812" s="136"/>
      <c r="G2812" s="136"/>
      <c r="H2812" s="137"/>
      <c r="I2812" s="159"/>
      <c r="J2812" s="160"/>
      <c r="K2812" s="147"/>
    </row>
    <row r="2813" spans="2:11" ht="15.75">
      <c r="B2813" s="187"/>
      <c r="D2813" s="161"/>
      <c r="E2813" s="162"/>
      <c r="F2813" s="162"/>
      <c r="G2813" s="162"/>
      <c r="H2813" s="163"/>
      <c r="I2813" s="164"/>
      <c r="J2813" s="165"/>
      <c r="K2813" s="147"/>
    </row>
    <row r="2814" spans="2:11" ht="15.75">
      <c r="K2814" s="147"/>
    </row>
    <row r="2815" spans="2:11" ht="15.75">
      <c r="D2815" s="143" t="s">
        <v>5727</v>
      </c>
      <c r="G2815" s="141" t="s">
        <v>5728</v>
      </c>
      <c r="H2815" s="144">
        <v>648018002724</v>
      </c>
      <c r="I2815" s="145">
        <v>109.99</v>
      </c>
      <c r="J2815" s="146">
        <v>0.44750000000000001</v>
      </c>
      <c r="K2815" s="147">
        <f t="shared" si="43"/>
        <v>60.769474999999993</v>
      </c>
    </row>
    <row r="2816" spans="2:11" ht="15.75">
      <c r="D2816" s="143" t="s">
        <v>5729</v>
      </c>
      <c r="G2816" s="141" t="s">
        <v>5730</v>
      </c>
      <c r="H2816" s="144">
        <v>648018002809</v>
      </c>
      <c r="I2816" s="145">
        <v>109.99</v>
      </c>
      <c r="J2816" s="146">
        <v>0.44750000000000001</v>
      </c>
      <c r="K2816" s="147">
        <f t="shared" si="43"/>
        <v>60.769474999999993</v>
      </c>
    </row>
    <row r="2817" spans="2:11" ht="15.75">
      <c r="D2817" s="143" t="s">
        <v>5731</v>
      </c>
      <c r="G2817" s="141" t="s">
        <v>5732</v>
      </c>
      <c r="H2817" s="144">
        <v>648018002816</v>
      </c>
      <c r="I2817" s="145">
        <v>109.99</v>
      </c>
      <c r="J2817" s="146">
        <v>0.44750000000000001</v>
      </c>
      <c r="K2817" s="147">
        <f t="shared" si="43"/>
        <v>60.769474999999993</v>
      </c>
    </row>
    <row r="2818" spans="2:11" ht="15.75">
      <c r="D2818" s="143" t="s">
        <v>5733</v>
      </c>
      <c r="G2818" s="141" t="s">
        <v>5734</v>
      </c>
      <c r="H2818" s="144">
        <v>648018002830</v>
      </c>
      <c r="I2818" s="145">
        <v>109.99</v>
      </c>
      <c r="J2818" s="146">
        <v>0.44750000000000001</v>
      </c>
      <c r="K2818" s="147">
        <f t="shared" si="43"/>
        <v>60.769474999999993</v>
      </c>
    </row>
    <row r="2819" spans="2:11" ht="15.75">
      <c r="D2819" s="143" t="s">
        <v>5735</v>
      </c>
      <c r="G2819" s="141" t="s">
        <v>5736</v>
      </c>
      <c r="H2819" s="144">
        <v>648018002847</v>
      </c>
      <c r="I2819" s="145">
        <v>109.99</v>
      </c>
      <c r="J2819" s="146">
        <v>0.44750000000000001</v>
      </c>
      <c r="K2819" s="147">
        <f t="shared" si="43"/>
        <v>60.769474999999993</v>
      </c>
    </row>
    <row r="2820" spans="2:11" ht="15.75">
      <c r="D2820" s="143" t="s">
        <v>5737</v>
      </c>
      <c r="G2820" s="141" t="s">
        <v>5738</v>
      </c>
      <c r="H2820" s="144">
        <v>648018002854</v>
      </c>
      <c r="I2820" s="145">
        <v>120.99</v>
      </c>
      <c r="J2820" s="146">
        <v>0.44750000000000001</v>
      </c>
      <c r="K2820" s="147">
        <f t="shared" si="43"/>
        <v>66.846974999999986</v>
      </c>
    </row>
    <row r="2821" spans="2:11" ht="15.75">
      <c r="K2821" s="147"/>
    </row>
    <row r="2822" spans="2:11" ht="15.75">
      <c r="B2822" s="167"/>
      <c r="C2822" s="141"/>
      <c r="D2822" s="136"/>
      <c r="E2822" s="136"/>
      <c r="F2822" s="136"/>
      <c r="G2822" s="136"/>
      <c r="H2822" s="137"/>
      <c r="I2822" s="159"/>
      <c r="J2822" s="160"/>
      <c r="K2822" s="147"/>
    </row>
    <row r="2823" spans="2:11" ht="15.75">
      <c r="B2823" s="187"/>
      <c r="C2823" s="149"/>
      <c r="D2823" s="161"/>
      <c r="E2823" s="162"/>
      <c r="F2823" s="162"/>
      <c r="G2823" s="162"/>
      <c r="H2823" s="163"/>
      <c r="I2823" s="164"/>
      <c r="J2823" s="165"/>
      <c r="K2823" s="147"/>
    </row>
    <row r="2824" spans="2:11" ht="15.75">
      <c r="C2824" s="149"/>
      <c r="D2824" s="141" t="s">
        <v>5739</v>
      </c>
      <c r="G2824" s="143" t="s">
        <v>5740</v>
      </c>
      <c r="H2824" s="144">
        <v>648018001796</v>
      </c>
      <c r="I2824" s="145">
        <v>76.989999999999995</v>
      </c>
      <c r="J2824" s="146">
        <v>0.44750000000000001</v>
      </c>
      <c r="K2824" s="147">
        <f t="shared" si="43"/>
        <v>42.536974999999998</v>
      </c>
    </row>
    <row r="2825" spans="2:11" ht="15.75">
      <c r="C2825" s="149"/>
      <c r="D2825" s="141" t="s">
        <v>5741</v>
      </c>
      <c r="G2825" s="143" t="s">
        <v>5742</v>
      </c>
      <c r="H2825" s="144">
        <v>648018001802</v>
      </c>
      <c r="I2825" s="145">
        <v>76.989999999999995</v>
      </c>
      <c r="J2825" s="146">
        <v>0.44750000000000001</v>
      </c>
      <c r="K2825" s="147">
        <f t="shared" si="43"/>
        <v>42.536974999999998</v>
      </c>
    </row>
    <row r="2826" spans="2:11" ht="15.75">
      <c r="C2826" s="149"/>
      <c r="D2826" s="141" t="s">
        <v>5743</v>
      </c>
      <c r="G2826" s="143" t="s">
        <v>5744</v>
      </c>
      <c r="H2826" s="144">
        <v>648018001819</v>
      </c>
      <c r="I2826" s="145">
        <v>76.989999999999995</v>
      </c>
      <c r="J2826" s="146">
        <v>0.44750000000000001</v>
      </c>
      <c r="K2826" s="147">
        <f t="shared" si="43"/>
        <v>42.536974999999998</v>
      </c>
    </row>
    <row r="2827" spans="2:11" ht="15.75">
      <c r="C2827" s="149"/>
      <c r="D2827" s="141" t="s">
        <v>5745</v>
      </c>
      <c r="G2827" s="143" t="s">
        <v>5746</v>
      </c>
      <c r="H2827" s="144">
        <v>648018001871</v>
      </c>
      <c r="I2827" s="145">
        <v>76.989999999999995</v>
      </c>
      <c r="J2827" s="146">
        <v>0.44750000000000001</v>
      </c>
      <c r="K2827" s="147">
        <f t="shared" si="43"/>
        <v>42.536974999999998</v>
      </c>
    </row>
    <row r="2828" spans="2:11" ht="15.75">
      <c r="C2828" s="149"/>
      <c r="D2828" s="189" t="s">
        <v>5747</v>
      </c>
      <c r="G2828" s="143" t="s">
        <v>5748</v>
      </c>
      <c r="H2828" s="144">
        <v>648018001888</v>
      </c>
      <c r="I2828" s="145">
        <v>76.989999999999995</v>
      </c>
      <c r="J2828" s="146">
        <v>0.44750000000000001</v>
      </c>
      <c r="K2828" s="147">
        <f t="shared" si="43"/>
        <v>42.536974999999998</v>
      </c>
    </row>
    <row r="2829" spans="2:11" ht="15.75">
      <c r="C2829" s="149"/>
      <c r="D2829" s="141" t="s">
        <v>5749</v>
      </c>
      <c r="G2829" s="143" t="s">
        <v>5750</v>
      </c>
      <c r="H2829" s="144">
        <v>648018001895</v>
      </c>
      <c r="I2829" s="145">
        <v>82.99</v>
      </c>
      <c r="J2829" s="146">
        <v>0.44750000000000001</v>
      </c>
      <c r="K2829" s="147">
        <f t="shared" si="43"/>
        <v>45.851974999999996</v>
      </c>
    </row>
    <row r="2830" spans="2:11" ht="15.75">
      <c r="C2830" s="149"/>
      <c r="D2830" s="141" t="s">
        <v>5751</v>
      </c>
      <c r="G2830" s="141" t="s">
        <v>5752</v>
      </c>
      <c r="H2830" s="144">
        <v>648018001901</v>
      </c>
      <c r="I2830" s="145">
        <v>65.989999999999995</v>
      </c>
      <c r="J2830" s="146">
        <v>0.44750000000000001</v>
      </c>
      <c r="K2830" s="147">
        <f t="shared" si="43"/>
        <v>36.459474999999998</v>
      </c>
    </row>
    <row r="2831" spans="2:11" ht="15.75">
      <c r="C2831" s="149"/>
      <c r="D2831" s="141" t="s">
        <v>5753</v>
      </c>
      <c r="G2831" s="141" t="s">
        <v>5754</v>
      </c>
      <c r="H2831" s="144">
        <v>648018001925</v>
      </c>
      <c r="I2831" s="145">
        <v>65.989999999999995</v>
      </c>
      <c r="J2831" s="146">
        <v>0.44750000000000001</v>
      </c>
      <c r="K2831" s="147">
        <f t="shared" si="43"/>
        <v>36.459474999999998</v>
      </c>
    </row>
    <row r="2832" spans="2:11" ht="15.75">
      <c r="C2832" s="149"/>
      <c r="D2832" s="141" t="s">
        <v>5755</v>
      </c>
      <c r="G2832" s="141" t="s">
        <v>5756</v>
      </c>
      <c r="H2832" s="144">
        <v>648018001932</v>
      </c>
      <c r="I2832" s="145">
        <v>65.989999999999995</v>
      </c>
      <c r="J2832" s="146">
        <v>0.44750000000000001</v>
      </c>
      <c r="K2832" s="147">
        <f t="shared" si="43"/>
        <v>36.459474999999998</v>
      </c>
    </row>
    <row r="2833" spans="2:11" ht="15.75">
      <c r="C2833" s="149"/>
      <c r="D2833" s="141" t="s">
        <v>5757</v>
      </c>
      <c r="G2833" s="141" t="s">
        <v>5758</v>
      </c>
      <c r="H2833" s="144">
        <v>648018001949</v>
      </c>
      <c r="I2833" s="145">
        <v>65.989999999999995</v>
      </c>
      <c r="J2833" s="146">
        <v>0.44750000000000001</v>
      </c>
      <c r="K2833" s="147">
        <f t="shared" si="43"/>
        <v>36.459474999999998</v>
      </c>
    </row>
    <row r="2834" spans="2:11" ht="15.75">
      <c r="C2834" s="149"/>
      <c r="D2834" s="141" t="s">
        <v>5759</v>
      </c>
      <c r="G2834" s="141" t="s">
        <v>5760</v>
      </c>
      <c r="H2834" s="144">
        <v>648018001963</v>
      </c>
      <c r="I2834" s="145">
        <v>65.989999999999995</v>
      </c>
      <c r="J2834" s="146">
        <v>0.44750000000000001</v>
      </c>
      <c r="K2834" s="147">
        <f t="shared" si="43"/>
        <v>36.459474999999998</v>
      </c>
    </row>
    <row r="2835" spans="2:11" ht="15.75">
      <c r="C2835" s="149"/>
      <c r="D2835" s="141" t="s">
        <v>5761</v>
      </c>
      <c r="G2835" s="141" t="s">
        <v>5762</v>
      </c>
      <c r="H2835" s="144">
        <v>648018001970</v>
      </c>
      <c r="I2835" s="145">
        <v>71.989999999999995</v>
      </c>
      <c r="J2835" s="146">
        <v>0.44750000000000001</v>
      </c>
      <c r="K2835" s="147">
        <f t="shared" si="43"/>
        <v>39.774474999999995</v>
      </c>
    </row>
    <row r="2836" spans="2:11" ht="15.75">
      <c r="C2836" s="149"/>
      <c r="K2836" s="147"/>
    </row>
    <row r="2837" spans="2:11" ht="15.75">
      <c r="B2837" s="187"/>
      <c r="C2837" s="149"/>
      <c r="D2837" s="161"/>
      <c r="E2837" s="162"/>
      <c r="F2837" s="162"/>
      <c r="G2837" s="162"/>
      <c r="H2837" s="163"/>
      <c r="I2837" s="164"/>
      <c r="J2837" s="165"/>
      <c r="K2837" s="147"/>
    </row>
    <row r="2838" spans="2:11" ht="15.75">
      <c r="C2838" s="149"/>
      <c r="D2838" s="141" t="s">
        <v>5763</v>
      </c>
      <c r="G2838" s="141" t="s">
        <v>5764</v>
      </c>
      <c r="H2838" s="144">
        <v>648018003653</v>
      </c>
      <c r="I2838" s="145">
        <v>82.99</v>
      </c>
      <c r="J2838" s="146">
        <v>0.44750000000000001</v>
      </c>
      <c r="K2838" s="147">
        <f t="shared" si="43"/>
        <v>45.851974999999996</v>
      </c>
    </row>
    <row r="2839" spans="2:11" ht="15.75">
      <c r="C2839" s="149"/>
      <c r="D2839" s="141" t="s">
        <v>5765</v>
      </c>
      <c r="G2839" s="141" t="s">
        <v>5766</v>
      </c>
      <c r="H2839" s="144">
        <v>648018003660</v>
      </c>
      <c r="I2839" s="145">
        <v>82.99</v>
      </c>
      <c r="J2839" s="146">
        <v>0.44750000000000001</v>
      </c>
      <c r="K2839" s="147">
        <f t="shared" si="43"/>
        <v>45.851974999999996</v>
      </c>
    </row>
    <row r="2840" spans="2:11" ht="15.75">
      <c r="C2840" s="149"/>
      <c r="D2840" s="141" t="s">
        <v>5767</v>
      </c>
      <c r="G2840" s="141" t="s">
        <v>5768</v>
      </c>
      <c r="H2840" s="144">
        <v>648018003677</v>
      </c>
      <c r="I2840" s="145">
        <v>82.99</v>
      </c>
      <c r="J2840" s="146">
        <v>0.44750000000000001</v>
      </c>
      <c r="K2840" s="147">
        <f t="shared" si="43"/>
        <v>45.851974999999996</v>
      </c>
    </row>
    <row r="2841" spans="2:11" ht="15.75">
      <c r="C2841" s="149"/>
      <c r="D2841" s="141" t="s">
        <v>5769</v>
      </c>
      <c r="G2841" s="141" t="s">
        <v>5770</v>
      </c>
      <c r="H2841" s="144">
        <v>648018003684</v>
      </c>
      <c r="I2841" s="145">
        <v>82.99</v>
      </c>
      <c r="J2841" s="146">
        <v>0.44750000000000001</v>
      </c>
      <c r="K2841" s="147">
        <f t="shared" si="43"/>
        <v>45.851974999999996</v>
      </c>
    </row>
    <row r="2842" spans="2:11" ht="15.75">
      <c r="C2842" s="149"/>
      <c r="D2842" s="141" t="s">
        <v>5771</v>
      </c>
      <c r="G2842" s="141" t="s">
        <v>5772</v>
      </c>
      <c r="H2842" s="144">
        <v>648018003691</v>
      </c>
      <c r="I2842" s="145">
        <v>82.99</v>
      </c>
      <c r="J2842" s="146">
        <v>0.44750000000000001</v>
      </c>
      <c r="K2842" s="147">
        <f t="shared" si="43"/>
        <v>45.851974999999996</v>
      </c>
    </row>
    <row r="2843" spans="2:11" ht="15.75">
      <c r="C2843" s="149"/>
      <c r="D2843" s="141" t="s">
        <v>5773</v>
      </c>
      <c r="G2843" s="141" t="s">
        <v>5774</v>
      </c>
      <c r="H2843" s="144">
        <v>648018003707</v>
      </c>
      <c r="I2843" s="145">
        <v>87.99</v>
      </c>
      <c r="J2843" s="146">
        <v>0.44750000000000001</v>
      </c>
      <c r="K2843" s="147">
        <f t="shared" si="43"/>
        <v>48.614474999999999</v>
      </c>
    </row>
    <row r="2844" spans="2:11" ht="15.75">
      <c r="C2844" s="149"/>
      <c r="D2844" s="141" t="s">
        <v>5775</v>
      </c>
      <c r="G2844" s="141" t="s">
        <v>5776</v>
      </c>
      <c r="H2844" s="144">
        <v>648018003714</v>
      </c>
      <c r="I2844" s="145">
        <v>82.99</v>
      </c>
      <c r="J2844" s="146">
        <v>0.44750000000000001</v>
      </c>
      <c r="K2844" s="147">
        <f t="shared" si="43"/>
        <v>45.851974999999996</v>
      </c>
    </row>
    <row r="2845" spans="2:11" ht="15.75">
      <c r="C2845" s="149"/>
      <c r="D2845" s="141" t="s">
        <v>5777</v>
      </c>
      <c r="G2845" s="141" t="s">
        <v>5778</v>
      </c>
      <c r="H2845" s="144">
        <v>648018003721</v>
      </c>
      <c r="I2845" s="145">
        <v>82.99</v>
      </c>
      <c r="J2845" s="146">
        <v>0.44750000000000001</v>
      </c>
      <c r="K2845" s="147">
        <f t="shared" si="43"/>
        <v>45.851974999999996</v>
      </c>
    </row>
    <row r="2846" spans="2:11" ht="15.75">
      <c r="C2846" s="149"/>
      <c r="D2846" s="141" t="s">
        <v>5779</v>
      </c>
      <c r="G2846" s="141" t="s">
        <v>5780</v>
      </c>
      <c r="H2846" s="144">
        <v>648018003738</v>
      </c>
      <c r="I2846" s="145">
        <v>82.99</v>
      </c>
      <c r="J2846" s="146">
        <v>0.44750000000000001</v>
      </c>
      <c r="K2846" s="147">
        <f t="shared" ref="K2846:K2908" si="44">I2846-(I2846*0.4475)</f>
        <v>45.851974999999996</v>
      </c>
    </row>
    <row r="2847" spans="2:11" ht="15.75">
      <c r="C2847" s="149"/>
      <c r="D2847" s="141" t="s">
        <v>5781</v>
      </c>
      <c r="G2847" s="141" t="s">
        <v>5782</v>
      </c>
      <c r="H2847" s="144">
        <v>648018003745</v>
      </c>
      <c r="I2847" s="145">
        <v>82.99</v>
      </c>
      <c r="J2847" s="146">
        <v>0.44750000000000001</v>
      </c>
      <c r="K2847" s="147">
        <f t="shared" si="44"/>
        <v>45.851974999999996</v>
      </c>
    </row>
    <row r="2848" spans="2:11" ht="15.75">
      <c r="C2848" s="149"/>
      <c r="D2848" s="141" t="s">
        <v>5783</v>
      </c>
      <c r="G2848" s="141" t="s">
        <v>5784</v>
      </c>
      <c r="H2848" s="144">
        <v>648018003752</v>
      </c>
      <c r="I2848" s="145">
        <v>82.99</v>
      </c>
      <c r="J2848" s="146">
        <v>0.44750000000000001</v>
      </c>
      <c r="K2848" s="147">
        <f t="shared" si="44"/>
        <v>45.851974999999996</v>
      </c>
    </row>
    <row r="2849" spans="3:11" ht="15.75">
      <c r="C2849" s="149"/>
      <c r="D2849" s="141" t="s">
        <v>5785</v>
      </c>
      <c r="G2849" s="141" t="s">
        <v>5786</v>
      </c>
      <c r="H2849" s="144">
        <v>648018003769</v>
      </c>
      <c r="I2849" s="145">
        <v>87.99</v>
      </c>
      <c r="J2849" s="146">
        <v>0.44750000000000001</v>
      </c>
      <c r="K2849" s="147">
        <f t="shared" si="44"/>
        <v>48.614474999999999</v>
      </c>
    </row>
    <row r="2850" spans="3:11" ht="15.75">
      <c r="C2850" s="149"/>
      <c r="D2850" s="141" t="s">
        <v>5787</v>
      </c>
      <c r="G2850" s="141" t="s">
        <v>5788</v>
      </c>
      <c r="H2850" s="144">
        <v>648018003363</v>
      </c>
      <c r="I2850" s="145">
        <v>98.99</v>
      </c>
      <c r="J2850" s="146">
        <v>0.44750000000000001</v>
      </c>
      <c r="K2850" s="147">
        <f t="shared" si="44"/>
        <v>54.691974999999999</v>
      </c>
    </row>
    <row r="2851" spans="3:11" ht="15.75">
      <c r="C2851" s="149"/>
      <c r="D2851" s="141" t="s">
        <v>5789</v>
      </c>
      <c r="G2851" s="141" t="s">
        <v>5790</v>
      </c>
      <c r="H2851" s="144">
        <v>648018003370</v>
      </c>
      <c r="I2851" s="145">
        <v>98.99</v>
      </c>
      <c r="J2851" s="146">
        <v>0.44750000000000001</v>
      </c>
      <c r="K2851" s="147">
        <f t="shared" si="44"/>
        <v>54.691974999999999</v>
      </c>
    </row>
    <row r="2852" spans="3:11" ht="15.75">
      <c r="C2852" s="149"/>
      <c r="D2852" s="141" t="s">
        <v>5791</v>
      </c>
      <c r="G2852" s="141" t="s">
        <v>5792</v>
      </c>
      <c r="H2852" s="144">
        <v>648018003387</v>
      </c>
      <c r="I2852" s="145">
        <v>98.99</v>
      </c>
      <c r="J2852" s="146">
        <v>0.44750000000000001</v>
      </c>
      <c r="K2852" s="147">
        <f t="shared" si="44"/>
        <v>54.691974999999999</v>
      </c>
    </row>
    <row r="2853" spans="3:11" ht="15.75">
      <c r="C2853" s="149"/>
      <c r="D2853" s="141" t="s">
        <v>5793</v>
      </c>
      <c r="G2853" s="141" t="s">
        <v>5794</v>
      </c>
      <c r="H2853" s="144">
        <v>648018003394</v>
      </c>
      <c r="I2853" s="145">
        <v>98.99</v>
      </c>
      <c r="J2853" s="146">
        <v>0.44750000000000001</v>
      </c>
      <c r="K2853" s="147">
        <f t="shared" si="44"/>
        <v>54.691974999999999</v>
      </c>
    </row>
    <row r="2854" spans="3:11" ht="15.75">
      <c r="C2854" s="149"/>
      <c r="D2854" s="141" t="s">
        <v>5795</v>
      </c>
      <c r="G2854" s="141" t="s">
        <v>5796</v>
      </c>
      <c r="H2854" s="144">
        <v>648018003400</v>
      </c>
      <c r="I2854" s="145">
        <v>98.99</v>
      </c>
      <c r="J2854" s="146">
        <v>0.44750000000000001</v>
      </c>
      <c r="K2854" s="147">
        <f t="shared" si="44"/>
        <v>54.691974999999999</v>
      </c>
    </row>
    <row r="2855" spans="3:11" ht="15.75">
      <c r="C2855" s="149"/>
      <c r="D2855" s="141" t="s">
        <v>5797</v>
      </c>
      <c r="G2855" s="141" t="s">
        <v>5798</v>
      </c>
      <c r="H2855" s="144">
        <v>648018003417</v>
      </c>
      <c r="I2855" s="145">
        <v>104.99</v>
      </c>
      <c r="J2855" s="146">
        <v>0.44750000000000001</v>
      </c>
      <c r="K2855" s="147">
        <f t="shared" si="44"/>
        <v>58.006974999999997</v>
      </c>
    </row>
    <row r="2856" spans="3:11" ht="15.75">
      <c r="C2856" s="149"/>
      <c r="D2856" s="141" t="s">
        <v>5799</v>
      </c>
      <c r="G2856" s="141" t="s">
        <v>5800</v>
      </c>
      <c r="H2856" s="144">
        <v>648018003431</v>
      </c>
      <c r="I2856" s="145">
        <v>98.99</v>
      </c>
      <c r="J2856" s="146">
        <v>0.44750000000000001</v>
      </c>
      <c r="K2856" s="147">
        <f t="shared" si="44"/>
        <v>54.691974999999999</v>
      </c>
    </row>
    <row r="2857" spans="3:11" ht="15.75">
      <c r="C2857" s="149"/>
      <c r="D2857" s="141" t="s">
        <v>5801</v>
      </c>
      <c r="G2857" s="141" t="s">
        <v>5802</v>
      </c>
      <c r="H2857" s="144">
        <v>648018003448</v>
      </c>
      <c r="I2857" s="145">
        <v>98.99</v>
      </c>
      <c r="J2857" s="146">
        <v>0.44750000000000001</v>
      </c>
      <c r="K2857" s="147">
        <f t="shared" si="44"/>
        <v>54.691974999999999</v>
      </c>
    </row>
    <row r="2858" spans="3:11" ht="15.75">
      <c r="C2858" s="149"/>
      <c r="D2858" s="141" t="s">
        <v>5803</v>
      </c>
      <c r="G2858" s="141" t="s">
        <v>5804</v>
      </c>
      <c r="H2858" s="144">
        <v>648018003455</v>
      </c>
      <c r="I2858" s="145">
        <v>98.99</v>
      </c>
      <c r="J2858" s="146">
        <v>0.44750000000000001</v>
      </c>
      <c r="K2858" s="147">
        <f t="shared" si="44"/>
        <v>54.691974999999999</v>
      </c>
    </row>
    <row r="2859" spans="3:11" ht="15.75">
      <c r="C2859" s="149"/>
      <c r="D2859" s="141" t="s">
        <v>5805</v>
      </c>
      <c r="G2859" s="141" t="s">
        <v>5806</v>
      </c>
      <c r="H2859" s="144">
        <v>648018003462</v>
      </c>
      <c r="I2859" s="145">
        <v>98.99</v>
      </c>
      <c r="J2859" s="146">
        <v>0.44750000000000001</v>
      </c>
      <c r="K2859" s="147">
        <f t="shared" si="44"/>
        <v>54.691974999999999</v>
      </c>
    </row>
    <row r="2860" spans="3:11" ht="15.75">
      <c r="C2860" s="149"/>
      <c r="D2860" s="141" t="s">
        <v>5807</v>
      </c>
      <c r="G2860" s="141" t="s">
        <v>5808</v>
      </c>
      <c r="H2860" s="144">
        <v>648018003479</v>
      </c>
      <c r="I2860" s="145">
        <v>98.99</v>
      </c>
      <c r="J2860" s="146">
        <v>0.44750000000000001</v>
      </c>
      <c r="K2860" s="147">
        <f t="shared" si="44"/>
        <v>54.691974999999999</v>
      </c>
    </row>
    <row r="2861" spans="3:11" ht="15.75">
      <c r="C2861" s="149"/>
      <c r="D2861" s="141" t="s">
        <v>5809</v>
      </c>
      <c r="G2861" s="141" t="s">
        <v>5810</v>
      </c>
      <c r="H2861" s="144">
        <v>648018003493</v>
      </c>
      <c r="I2861" s="145">
        <v>104.99</v>
      </c>
      <c r="J2861" s="146">
        <v>0.44750000000000001</v>
      </c>
      <c r="K2861" s="147">
        <f t="shared" si="44"/>
        <v>58.006974999999997</v>
      </c>
    </row>
    <row r="2862" spans="3:11" ht="15.75">
      <c r="C2862" s="149"/>
      <c r="D2862" s="141" t="s">
        <v>5811</v>
      </c>
      <c r="G2862" s="141" t="s">
        <v>5812</v>
      </c>
      <c r="H2862" s="144">
        <v>648018003585</v>
      </c>
      <c r="I2862" s="145">
        <v>82.99</v>
      </c>
      <c r="J2862" s="146">
        <v>0.44750000000000001</v>
      </c>
      <c r="K2862" s="147">
        <f t="shared" si="44"/>
        <v>45.851974999999996</v>
      </c>
    </row>
    <row r="2863" spans="3:11" ht="15.75">
      <c r="C2863" s="149"/>
      <c r="D2863" s="141" t="s">
        <v>5813</v>
      </c>
      <c r="G2863" s="141" t="s">
        <v>5814</v>
      </c>
      <c r="H2863" s="144">
        <v>648018003592</v>
      </c>
      <c r="I2863" s="145">
        <v>82.99</v>
      </c>
      <c r="J2863" s="146">
        <v>0.44750000000000001</v>
      </c>
      <c r="K2863" s="147">
        <f t="shared" si="44"/>
        <v>45.851974999999996</v>
      </c>
    </row>
    <row r="2864" spans="3:11" ht="15.75">
      <c r="C2864" s="149"/>
      <c r="D2864" s="141" t="s">
        <v>5815</v>
      </c>
      <c r="G2864" s="141" t="s">
        <v>5816</v>
      </c>
      <c r="H2864" s="144">
        <v>648018003608</v>
      </c>
      <c r="I2864" s="145">
        <v>82.99</v>
      </c>
      <c r="J2864" s="146">
        <v>0.44750000000000001</v>
      </c>
      <c r="K2864" s="147">
        <f t="shared" si="44"/>
        <v>45.851974999999996</v>
      </c>
    </row>
    <row r="2865" spans="2:11" ht="15.75">
      <c r="C2865" s="149"/>
      <c r="D2865" s="141" t="s">
        <v>5817</v>
      </c>
      <c r="G2865" s="141" t="s">
        <v>5818</v>
      </c>
      <c r="H2865" s="144">
        <v>648018003622</v>
      </c>
      <c r="I2865" s="145">
        <v>82.99</v>
      </c>
      <c r="J2865" s="146">
        <v>0.44750000000000001</v>
      </c>
      <c r="K2865" s="147">
        <f t="shared" si="44"/>
        <v>45.851974999999996</v>
      </c>
    </row>
    <row r="2866" spans="2:11" ht="15.75">
      <c r="C2866" s="149"/>
      <c r="D2866" s="141" t="s">
        <v>5819</v>
      </c>
      <c r="G2866" s="141" t="s">
        <v>5820</v>
      </c>
      <c r="H2866" s="144">
        <v>648018003639</v>
      </c>
      <c r="I2866" s="145">
        <v>82.99</v>
      </c>
      <c r="J2866" s="146">
        <v>0.44750000000000001</v>
      </c>
      <c r="K2866" s="147">
        <f t="shared" si="44"/>
        <v>45.851974999999996</v>
      </c>
    </row>
    <row r="2867" spans="2:11" ht="15.75">
      <c r="C2867" s="149"/>
      <c r="D2867" s="141" t="s">
        <v>5821</v>
      </c>
      <c r="G2867" s="141" t="s">
        <v>5822</v>
      </c>
      <c r="H2867" s="144">
        <v>648018003646</v>
      </c>
      <c r="I2867" s="145">
        <v>87.99</v>
      </c>
      <c r="J2867" s="146">
        <v>0.44750000000000001</v>
      </c>
      <c r="K2867" s="147">
        <f t="shared" si="44"/>
        <v>48.614474999999999</v>
      </c>
    </row>
    <row r="2868" spans="2:11" ht="15.75">
      <c r="C2868" s="149"/>
      <c r="D2868" s="141" t="s">
        <v>5823</v>
      </c>
      <c r="G2868" s="141" t="s">
        <v>5824</v>
      </c>
      <c r="H2868" s="144">
        <v>648018003509</v>
      </c>
      <c r="I2868" s="145">
        <v>82.99</v>
      </c>
      <c r="J2868" s="146">
        <v>0.44750000000000001</v>
      </c>
      <c r="K2868" s="147">
        <f t="shared" si="44"/>
        <v>45.851974999999996</v>
      </c>
    </row>
    <row r="2869" spans="2:11" ht="15.75">
      <c r="C2869" s="149"/>
      <c r="D2869" s="141" t="s">
        <v>5825</v>
      </c>
      <c r="G2869" s="141" t="s">
        <v>5826</v>
      </c>
      <c r="H2869" s="144">
        <v>648018003516</v>
      </c>
      <c r="I2869" s="145">
        <v>82.99</v>
      </c>
      <c r="J2869" s="146">
        <v>0.44750000000000001</v>
      </c>
      <c r="K2869" s="147">
        <f t="shared" si="44"/>
        <v>45.851974999999996</v>
      </c>
    </row>
    <row r="2870" spans="2:11" ht="15.75">
      <c r="C2870" s="149"/>
      <c r="D2870" s="141" t="s">
        <v>5827</v>
      </c>
      <c r="G2870" s="141" t="s">
        <v>5828</v>
      </c>
      <c r="H2870" s="144">
        <v>648018003523</v>
      </c>
      <c r="I2870" s="145">
        <v>82.99</v>
      </c>
      <c r="J2870" s="146">
        <v>0.44750000000000001</v>
      </c>
      <c r="K2870" s="147">
        <f t="shared" si="44"/>
        <v>45.851974999999996</v>
      </c>
    </row>
    <row r="2871" spans="2:11" ht="15.75">
      <c r="C2871" s="149"/>
      <c r="D2871" s="141" t="s">
        <v>5829</v>
      </c>
      <c r="G2871" s="141" t="s">
        <v>5830</v>
      </c>
      <c r="H2871" s="144">
        <v>648018003530</v>
      </c>
      <c r="I2871" s="145">
        <v>82.99</v>
      </c>
      <c r="J2871" s="146">
        <v>0.44750000000000001</v>
      </c>
      <c r="K2871" s="147">
        <f t="shared" si="44"/>
        <v>45.851974999999996</v>
      </c>
    </row>
    <row r="2872" spans="2:11" ht="15.75">
      <c r="C2872" s="149"/>
      <c r="D2872" s="141" t="s">
        <v>5831</v>
      </c>
      <c r="G2872" s="141" t="s">
        <v>5832</v>
      </c>
      <c r="H2872" s="144">
        <v>648018003554</v>
      </c>
      <c r="I2872" s="145">
        <v>82.99</v>
      </c>
      <c r="J2872" s="146">
        <v>0.44750000000000001</v>
      </c>
      <c r="K2872" s="147">
        <f t="shared" si="44"/>
        <v>45.851974999999996</v>
      </c>
    </row>
    <row r="2873" spans="2:11" ht="15.75">
      <c r="C2873" s="149"/>
      <c r="D2873" s="141" t="s">
        <v>5833</v>
      </c>
      <c r="G2873" s="141" t="s">
        <v>5834</v>
      </c>
      <c r="H2873" s="144">
        <v>648018003561</v>
      </c>
      <c r="I2873" s="145">
        <v>87.99</v>
      </c>
      <c r="J2873" s="146">
        <v>0.44750000000000001</v>
      </c>
      <c r="K2873" s="147">
        <f t="shared" si="44"/>
        <v>48.614474999999999</v>
      </c>
    </row>
    <row r="2874" spans="2:11" ht="15.75">
      <c r="C2874" s="149"/>
      <c r="K2874" s="147"/>
    </row>
    <row r="2875" spans="2:11" ht="15.75">
      <c r="B2875" s="187"/>
      <c r="C2875" s="149"/>
      <c r="D2875" s="161"/>
      <c r="E2875" s="162"/>
      <c r="F2875" s="162"/>
      <c r="G2875" s="162"/>
      <c r="H2875" s="163"/>
      <c r="I2875" s="164"/>
      <c r="J2875" s="165"/>
      <c r="K2875" s="147"/>
    </row>
    <row r="2876" spans="2:11" ht="15.75">
      <c r="C2876" s="149"/>
      <c r="D2876" s="141" t="s">
        <v>5835</v>
      </c>
      <c r="G2876" s="141" t="s">
        <v>5836</v>
      </c>
      <c r="H2876" s="144">
        <v>648018003301</v>
      </c>
      <c r="I2876" s="145">
        <v>65.989999999999995</v>
      </c>
      <c r="J2876" s="146">
        <v>0.44750000000000001</v>
      </c>
      <c r="K2876" s="147">
        <f t="shared" si="44"/>
        <v>36.459474999999998</v>
      </c>
    </row>
    <row r="2877" spans="2:11" ht="15.75">
      <c r="C2877" s="149"/>
      <c r="D2877" s="141" t="s">
        <v>5837</v>
      </c>
      <c r="G2877" s="141" t="s">
        <v>5838</v>
      </c>
      <c r="H2877" s="144">
        <v>648018003318</v>
      </c>
      <c r="I2877" s="145">
        <v>65.989999999999995</v>
      </c>
      <c r="J2877" s="146">
        <v>0.44750000000000001</v>
      </c>
      <c r="K2877" s="147">
        <f t="shared" si="44"/>
        <v>36.459474999999998</v>
      </c>
    </row>
    <row r="2878" spans="2:11" ht="15.75">
      <c r="C2878" s="149"/>
      <c r="D2878" s="141" t="s">
        <v>5839</v>
      </c>
      <c r="G2878" s="141" t="s">
        <v>5840</v>
      </c>
      <c r="H2878" s="144">
        <v>648018003325</v>
      </c>
      <c r="I2878" s="145">
        <v>65.989999999999995</v>
      </c>
      <c r="J2878" s="146">
        <v>0.44750000000000001</v>
      </c>
      <c r="K2878" s="147">
        <f t="shared" si="44"/>
        <v>36.459474999999998</v>
      </c>
    </row>
    <row r="2879" spans="2:11" ht="15.75">
      <c r="C2879" s="149"/>
      <c r="D2879" s="141" t="s">
        <v>5841</v>
      </c>
      <c r="G2879" s="141" t="s">
        <v>5842</v>
      </c>
      <c r="H2879" s="144">
        <v>648018003332</v>
      </c>
      <c r="I2879" s="145">
        <v>65.989999999999995</v>
      </c>
      <c r="J2879" s="146">
        <v>0.44750000000000001</v>
      </c>
      <c r="K2879" s="147">
        <f t="shared" si="44"/>
        <v>36.459474999999998</v>
      </c>
    </row>
    <row r="2880" spans="2:11" ht="15.75">
      <c r="C2880" s="149"/>
      <c r="D2880" s="141" t="s">
        <v>5843</v>
      </c>
      <c r="G2880" s="141" t="s">
        <v>5844</v>
      </c>
      <c r="H2880" s="144">
        <v>648018003349</v>
      </c>
      <c r="I2880" s="145">
        <v>65.989999999999995</v>
      </c>
      <c r="J2880" s="146">
        <v>0.44750000000000001</v>
      </c>
      <c r="K2880" s="147">
        <f t="shared" si="44"/>
        <v>36.459474999999998</v>
      </c>
    </row>
    <row r="2881" spans="3:11" ht="15.75">
      <c r="C2881" s="149"/>
      <c r="D2881" s="141" t="s">
        <v>5845</v>
      </c>
      <c r="G2881" s="141" t="s">
        <v>5846</v>
      </c>
      <c r="H2881" s="144">
        <v>648018003356</v>
      </c>
      <c r="I2881" s="145">
        <v>71.989999999999995</v>
      </c>
      <c r="J2881" s="146">
        <v>0.44750000000000001</v>
      </c>
      <c r="K2881" s="147">
        <f t="shared" si="44"/>
        <v>39.774474999999995</v>
      </c>
    </row>
    <row r="2882" spans="3:11" ht="15.75">
      <c r="C2882" s="149"/>
      <c r="D2882" s="141" t="s">
        <v>5847</v>
      </c>
      <c r="G2882" s="141" t="s">
        <v>5848</v>
      </c>
      <c r="H2882" s="144">
        <v>648018003240</v>
      </c>
      <c r="I2882" s="145">
        <v>65.989999999999995</v>
      </c>
      <c r="J2882" s="146">
        <v>0.44750000000000001</v>
      </c>
      <c r="K2882" s="147">
        <f t="shared" si="44"/>
        <v>36.459474999999998</v>
      </c>
    </row>
    <row r="2883" spans="3:11" ht="15.75">
      <c r="C2883" s="149"/>
      <c r="D2883" s="141" t="s">
        <v>5849</v>
      </c>
      <c r="G2883" s="141" t="s">
        <v>5850</v>
      </c>
      <c r="H2883" s="144">
        <v>648018003257</v>
      </c>
      <c r="I2883" s="145">
        <v>65.989999999999995</v>
      </c>
      <c r="J2883" s="146">
        <v>0.44750000000000001</v>
      </c>
      <c r="K2883" s="147">
        <f t="shared" si="44"/>
        <v>36.459474999999998</v>
      </c>
    </row>
    <row r="2884" spans="3:11" ht="15.75">
      <c r="C2884" s="149"/>
      <c r="D2884" s="141" t="s">
        <v>5851</v>
      </c>
      <c r="G2884" s="141" t="s">
        <v>5852</v>
      </c>
      <c r="H2884" s="144">
        <v>648018003264</v>
      </c>
      <c r="I2884" s="145">
        <v>65.989999999999995</v>
      </c>
      <c r="J2884" s="146">
        <v>0.44750000000000001</v>
      </c>
      <c r="K2884" s="147">
        <f t="shared" si="44"/>
        <v>36.459474999999998</v>
      </c>
    </row>
    <row r="2885" spans="3:11" ht="15.75">
      <c r="C2885" s="149"/>
      <c r="D2885" s="141" t="s">
        <v>5853</v>
      </c>
      <c r="G2885" s="141" t="s">
        <v>5854</v>
      </c>
      <c r="H2885" s="144">
        <v>648018003271</v>
      </c>
      <c r="I2885" s="145">
        <v>65.989999999999995</v>
      </c>
      <c r="J2885" s="146">
        <v>0.44750000000000001</v>
      </c>
      <c r="K2885" s="147">
        <f t="shared" si="44"/>
        <v>36.459474999999998</v>
      </c>
    </row>
    <row r="2886" spans="3:11" ht="15.75">
      <c r="C2886" s="149"/>
      <c r="D2886" s="141" t="s">
        <v>5855</v>
      </c>
      <c r="G2886" s="141" t="s">
        <v>5856</v>
      </c>
      <c r="H2886" s="144">
        <v>648018003288</v>
      </c>
      <c r="I2886" s="145">
        <v>65.989999999999995</v>
      </c>
      <c r="J2886" s="146">
        <v>0.44750000000000001</v>
      </c>
      <c r="K2886" s="147">
        <f t="shared" si="44"/>
        <v>36.459474999999998</v>
      </c>
    </row>
    <row r="2887" spans="3:11" ht="15.75">
      <c r="C2887" s="149"/>
      <c r="D2887" s="141" t="s">
        <v>5857</v>
      </c>
      <c r="G2887" s="141" t="s">
        <v>5858</v>
      </c>
      <c r="H2887" s="144">
        <v>648018003295</v>
      </c>
      <c r="I2887" s="145">
        <v>71.989999999999995</v>
      </c>
      <c r="J2887" s="146">
        <v>0.44750000000000001</v>
      </c>
      <c r="K2887" s="147">
        <f t="shared" si="44"/>
        <v>39.774474999999995</v>
      </c>
    </row>
    <row r="2888" spans="3:11" ht="15.75">
      <c r="C2888" s="149"/>
      <c r="D2888" s="141" t="s">
        <v>5859</v>
      </c>
      <c r="G2888" s="141" t="s">
        <v>5860</v>
      </c>
      <c r="H2888" s="144">
        <v>648018003172</v>
      </c>
      <c r="I2888" s="145">
        <v>65.989999999999995</v>
      </c>
      <c r="J2888" s="146">
        <v>0.44750000000000001</v>
      </c>
      <c r="K2888" s="147">
        <f t="shared" si="44"/>
        <v>36.459474999999998</v>
      </c>
    </row>
    <row r="2889" spans="3:11" ht="15.75">
      <c r="C2889" s="149"/>
      <c r="D2889" s="141" t="s">
        <v>5861</v>
      </c>
      <c r="G2889" s="141" t="s">
        <v>5862</v>
      </c>
      <c r="H2889" s="144">
        <v>648018003189</v>
      </c>
      <c r="I2889" s="145">
        <v>65.989999999999995</v>
      </c>
      <c r="J2889" s="146">
        <v>0.44750000000000001</v>
      </c>
      <c r="K2889" s="147">
        <f t="shared" si="44"/>
        <v>36.459474999999998</v>
      </c>
    </row>
    <row r="2890" spans="3:11" ht="15.75">
      <c r="C2890" s="149"/>
      <c r="D2890" s="141" t="s">
        <v>5863</v>
      </c>
      <c r="G2890" s="141" t="s">
        <v>5864</v>
      </c>
      <c r="H2890" s="144">
        <v>648018003196</v>
      </c>
      <c r="I2890" s="145">
        <v>65.989999999999995</v>
      </c>
      <c r="J2890" s="146">
        <v>0.44750000000000001</v>
      </c>
      <c r="K2890" s="147">
        <f t="shared" si="44"/>
        <v>36.459474999999998</v>
      </c>
    </row>
    <row r="2891" spans="3:11" ht="15.75">
      <c r="C2891" s="149"/>
      <c r="D2891" s="141" t="s">
        <v>5865</v>
      </c>
      <c r="G2891" s="141" t="s">
        <v>5866</v>
      </c>
      <c r="H2891" s="144">
        <v>648018003219</v>
      </c>
      <c r="I2891" s="145">
        <v>65.989999999999995</v>
      </c>
      <c r="J2891" s="146">
        <v>0.44750000000000001</v>
      </c>
      <c r="K2891" s="147">
        <f t="shared" si="44"/>
        <v>36.459474999999998</v>
      </c>
    </row>
    <row r="2892" spans="3:11" ht="15.75">
      <c r="C2892" s="149"/>
      <c r="D2892" s="141" t="s">
        <v>5867</v>
      </c>
      <c r="G2892" s="141" t="s">
        <v>5868</v>
      </c>
      <c r="H2892" s="144">
        <v>648018003226</v>
      </c>
      <c r="I2892" s="145">
        <v>65.989999999999995</v>
      </c>
      <c r="J2892" s="146">
        <v>0.44750000000000001</v>
      </c>
      <c r="K2892" s="147">
        <f t="shared" si="44"/>
        <v>36.459474999999998</v>
      </c>
    </row>
    <row r="2893" spans="3:11" ht="15.75">
      <c r="C2893" s="149"/>
      <c r="D2893" s="141" t="s">
        <v>5869</v>
      </c>
      <c r="G2893" s="141" t="s">
        <v>5870</v>
      </c>
      <c r="H2893" s="144">
        <v>648018003233</v>
      </c>
      <c r="I2893" s="145">
        <v>71.989999999999995</v>
      </c>
      <c r="J2893" s="146">
        <v>0.44750000000000001</v>
      </c>
      <c r="K2893" s="147">
        <f t="shared" si="44"/>
        <v>39.774474999999995</v>
      </c>
    </row>
    <row r="2894" spans="3:11" ht="15.75">
      <c r="C2894" s="149"/>
      <c r="D2894" s="141" t="s">
        <v>5871</v>
      </c>
      <c r="G2894" s="141" t="s">
        <v>5872</v>
      </c>
      <c r="H2894" s="144">
        <v>648018003776</v>
      </c>
      <c r="I2894" s="145">
        <v>60.99</v>
      </c>
      <c r="J2894" s="146">
        <v>0.44750000000000001</v>
      </c>
      <c r="K2894" s="147">
        <f t="shared" si="44"/>
        <v>33.696975000000002</v>
      </c>
    </row>
    <row r="2895" spans="3:11" ht="15.75">
      <c r="C2895" s="149"/>
      <c r="D2895" s="141" t="s">
        <v>5873</v>
      </c>
      <c r="G2895" s="141" t="s">
        <v>5874</v>
      </c>
      <c r="H2895" s="144">
        <v>648018003790</v>
      </c>
      <c r="I2895" s="145">
        <v>60.99</v>
      </c>
      <c r="J2895" s="146">
        <v>0.44750000000000001</v>
      </c>
      <c r="K2895" s="147">
        <f t="shared" si="44"/>
        <v>33.696975000000002</v>
      </c>
    </row>
    <row r="2896" spans="3:11" ht="15.75">
      <c r="C2896" s="149"/>
      <c r="D2896" s="141" t="s">
        <v>5875</v>
      </c>
      <c r="G2896" s="141" t="s">
        <v>5876</v>
      </c>
      <c r="H2896" s="144">
        <v>648018003813</v>
      </c>
      <c r="I2896" s="145">
        <v>60.99</v>
      </c>
      <c r="J2896" s="146">
        <v>0.44750000000000001</v>
      </c>
      <c r="K2896" s="147">
        <f t="shared" si="44"/>
        <v>33.696975000000002</v>
      </c>
    </row>
    <row r="2897" spans="2:11" ht="15.75">
      <c r="C2897" s="149"/>
      <c r="D2897" s="141" t="s">
        <v>5877</v>
      </c>
      <c r="G2897" s="141" t="s">
        <v>5878</v>
      </c>
      <c r="H2897" s="144">
        <v>648018003837</v>
      </c>
      <c r="I2897" s="145">
        <v>60.99</v>
      </c>
      <c r="J2897" s="146">
        <v>0.44750000000000001</v>
      </c>
      <c r="K2897" s="147">
        <f t="shared" si="44"/>
        <v>33.696975000000002</v>
      </c>
    </row>
    <row r="2898" spans="2:11" ht="15.75">
      <c r="C2898" s="149"/>
      <c r="D2898" s="141" t="s">
        <v>5879</v>
      </c>
      <c r="G2898" s="141" t="s">
        <v>5880</v>
      </c>
      <c r="H2898" s="144">
        <v>648018003868</v>
      </c>
      <c r="I2898" s="145">
        <v>60.99</v>
      </c>
      <c r="J2898" s="146">
        <v>0.44750000000000001</v>
      </c>
      <c r="K2898" s="147">
        <f t="shared" si="44"/>
        <v>33.696975000000002</v>
      </c>
    </row>
    <row r="2899" spans="2:11" ht="15.75">
      <c r="C2899" s="149"/>
      <c r="D2899" s="141" t="s">
        <v>5881</v>
      </c>
      <c r="G2899" s="141" t="s">
        <v>5882</v>
      </c>
      <c r="H2899" s="144">
        <v>648018003882</v>
      </c>
      <c r="I2899" s="145">
        <v>65.989999999999995</v>
      </c>
      <c r="J2899" s="146">
        <v>0.44750000000000001</v>
      </c>
      <c r="K2899" s="147">
        <f t="shared" si="44"/>
        <v>36.459474999999998</v>
      </c>
    </row>
    <row r="2900" spans="2:11" ht="15.75">
      <c r="C2900" s="149"/>
      <c r="K2900" s="147"/>
    </row>
    <row r="2901" spans="2:11" ht="15.75">
      <c r="B2901" s="167"/>
      <c r="C2901" s="149"/>
      <c r="D2901" s="136"/>
      <c r="E2901" s="136"/>
      <c r="F2901" s="136"/>
      <c r="G2901" s="136"/>
      <c r="H2901" s="137"/>
      <c r="I2901" s="159"/>
      <c r="J2901" s="160"/>
      <c r="K2901" s="147"/>
    </row>
    <row r="2902" spans="2:11" ht="15.75">
      <c r="B2902" s="167"/>
      <c r="C2902" s="149"/>
      <c r="D2902" s="161"/>
      <c r="E2902" s="168"/>
      <c r="F2902" s="168"/>
      <c r="G2902" s="168"/>
      <c r="H2902" s="169"/>
      <c r="I2902" s="170"/>
      <c r="J2902" s="171"/>
      <c r="K2902" s="147"/>
    </row>
    <row r="2903" spans="2:11" ht="15.75">
      <c r="C2903" s="149"/>
      <c r="D2903" s="141" t="s">
        <v>5883</v>
      </c>
      <c r="G2903" s="141" t="s">
        <v>5884</v>
      </c>
      <c r="H2903" s="144">
        <v>648018004124</v>
      </c>
      <c r="I2903" s="145">
        <v>19.989999999999998</v>
      </c>
      <c r="J2903" s="146">
        <v>0.44750000000000001</v>
      </c>
      <c r="K2903" s="147">
        <f t="shared" si="44"/>
        <v>11.044474999999998</v>
      </c>
    </row>
    <row r="2904" spans="2:11" ht="15.75">
      <c r="C2904" s="149"/>
      <c r="D2904" s="141" t="s">
        <v>5885</v>
      </c>
      <c r="G2904" s="141" t="s">
        <v>5886</v>
      </c>
      <c r="H2904" s="144">
        <v>648018004148</v>
      </c>
      <c r="I2904" s="145">
        <v>19.989999999999998</v>
      </c>
      <c r="J2904" s="146">
        <v>0.44750000000000001</v>
      </c>
      <c r="K2904" s="147">
        <f t="shared" si="44"/>
        <v>11.044474999999998</v>
      </c>
    </row>
    <row r="2905" spans="2:11" ht="15.75">
      <c r="C2905" s="149"/>
      <c r="D2905" s="141" t="s">
        <v>5887</v>
      </c>
      <c r="G2905" s="141" t="s">
        <v>5888</v>
      </c>
      <c r="H2905" s="144">
        <v>648018004131</v>
      </c>
      <c r="I2905" s="145">
        <v>19.989999999999998</v>
      </c>
      <c r="J2905" s="146">
        <v>0.44750000000000001</v>
      </c>
      <c r="K2905" s="147">
        <f t="shared" si="44"/>
        <v>11.044474999999998</v>
      </c>
    </row>
    <row r="2906" spans="2:11" ht="15.75">
      <c r="C2906" s="149"/>
      <c r="D2906" s="141" t="s">
        <v>5889</v>
      </c>
      <c r="G2906" s="141" t="s">
        <v>5890</v>
      </c>
      <c r="H2906" s="144">
        <v>648018003950</v>
      </c>
      <c r="I2906" s="145">
        <v>24.99</v>
      </c>
      <c r="J2906" s="146">
        <v>0.44750000000000001</v>
      </c>
      <c r="K2906" s="147">
        <f t="shared" si="44"/>
        <v>13.806975</v>
      </c>
    </row>
    <row r="2907" spans="2:11" ht="15.75">
      <c r="C2907" s="149"/>
      <c r="D2907" s="141" t="s">
        <v>5891</v>
      </c>
      <c r="G2907" s="141" t="s">
        <v>5892</v>
      </c>
      <c r="H2907" s="144">
        <v>648018004001</v>
      </c>
      <c r="I2907" s="145">
        <v>24.99</v>
      </c>
      <c r="J2907" s="146">
        <v>0.44750000000000001</v>
      </c>
      <c r="K2907" s="147">
        <f t="shared" si="44"/>
        <v>13.806975</v>
      </c>
    </row>
    <row r="2908" spans="2:11" ht="15.75">
      <c r="C2908" s="149"/>
      <c r="D2908" s="141" t="s">
        <v>5893</v>
      </c>
      <c r="G2908" s="141" t="s">
        <v>5894</v>
      </c>
      <c r="H2908" s="144">
        <v>648018004155</v>
      </c>
      <c r="I2908" s="145">
        <v>19.989999999999998</v>
      </c>
      <c r="J2908" s="146">
        <v>0.44750000000000001</v>
      </c>
      <c r="K2908" s="147">
        <f t="shared" si="44"/>
        <v>11.044474999999998</v>
      </c>
    </row>
    <row r="2909" spans="2:11" ht="15.75">
      <c r="C2909" s="149"/>
      <c r="K2909" s="147"/>
    </row>
    <row r="2910" spans="2:11" ht="15.75">
      <c r="B2910" s="167"/>
      <c r="C2910" s="149"/>
      <c r="D2910" s="161"/>
      <c r="E2910" s="168"/>
      <c r="F2910" s="168"/>
      <c r="G2910" s="168"/>
      <c r="H2910" s="169"/>
      <c r="I2910" s="170"/>
      <c r="J2910" s="171"/>
      <c r="K2910" s="147"/>
    </row>
    <row r="2911" spans="2:11" ht="15.75">
      <c r="C2911" s="149"/>
      <c r="D2911" s="141" t="s">
        <v>5895</v>
      </c>
      <c r="G2911" s="141" t="s">
        <v>5896</v>
      </c>
      <c r="H2911" s="144">
        <v>648018004179</v>
      </c>
      <c r="I2911" s="145">
        <v>22.99</v>
      </c>
      <c r="J2911" s="146">
        <v>0.44750000000000001</v>
      </c>
      <c r="K2911" s="147">
        <f t="shared" ref="K2911:K2974" si="45">I2911-(I2911*0.4475)</f>
        <v>12.701974999999999</v>
      </c>
    </row>
    <row r="2912" spans="2:11" ht="15.75">
      <c r="C2912" s="149"/>
      <c r="D2912" s="141" t="s">
        <v>5897</v>
      </c>
      <c r="G2912" s="141" t="s">
        <v>5898</v>
      </c>
      <c r="H2912" s="144">
        <v>648018004186</v>
      </c>
      <c r="I2912" s="145">
        <v>22.99</v>
      </c>
      <c r="J2912" s="146">
        <v>0.44750000000000001</v>
      </c>
      <c r="K2912" s="147">
        <f t="shared" si="45"/>
        <v>12.701974999999999</v>
      </c>
    </row>
    <row r="2913" spans="2:11" ht="15.75">
      <c r="C2913" s="149"/>
      <c r="D2913" s="141" t="s">
        <v>5899</v>
      </c>
      <c r="G2913" s="141" t="s">
        <v>5900</v>
      </c>
      <c r="H2913" s="144">
        <v>648018004162</v>
      </c>
      <c r="I2913" s="145">
        <v>22.99</v>
      </c>
      <c r="J2913" s="146">
        <v>0.44750000000000001</v>
      </c>
      <c r="K2913" s="147">
        <f t="shared" si="45"/>
        <v>12.701974999999999</v>
      </c>
    </row>
    <row r="2914" spans="2:11" ht="15.75">
      <c r="C2914" s="149"/>
      <c r="K2914" s="147"/>
    </row>
    <row r="2915" spans="2:11" ht="15.75">
      <c r="B2915" s="167"/>
      <c r="C2915" s="149"/>
      <c r="D2915" s="132"/>
      <c r="E2915" s="132"/>
      <c r="F2915" s="132"/>
      <c r="G2915" s="132"/>
      <c r="H2915" s="133"/>
      <c r="I2915" s="172"/>
      <c r="J2915" s="173"/>
      <c r="K2915" s="147"/>
    </row>
    <row r="2916" spans="2:11" ht="15.75">
      <c r="C2916" s="149"/>
      <c r="D2916" s="141" t="s">
        <v>5901</v>
      </c>
      <c r="G2916" s="141" t="s">
        <v>5902</v>
      </c>
      <c r="H2916" s="144">
        <v>648018006074</v>
      </c>
      <c r="I2916" s="145">
        <v>45.95</v>
      </c>
      <c r="J2916" s="146">
        <v>0.44750000000000001</v>
      </c>
      <c r="K2916" s="147">
        <f t="shared" si="45"/>
        <v>25.387375000000002</v>
      </c>
    </row>
    <row r="2917" spans="2:11" ht="15.75">
      <c r="C2917" s="149"/>
      <c r="D2917" s="141" t="s">
        <v>5903</v>
      </c>
      <c r="G2917" s="141" t="s">
        <v>5904</v>
      </c>
      <c r="H2917" s="144">
        <v>648018006081</v>
      </c>
      <c r="I2917" s="145">
        <v>45.95</v>
      </c>
      <c r="J2917" s="146">
        <v>0.44750000000000001</v>
      </c>
      <c r="K2917" s="147">
        <f t="shared" si="45"/>
        <v>25.387375000000002</v>
      </c>
    </row>
    <row r="2918" spans="2:11" ht="15.75">
      <c r="C2918" s="149"/>
      <c r="D2918" s="141" t="s">
        <v>5905</v>
      </c>
      <c r="G2918" s="141" t="s">
        <v>5906</v>
      </c>
      <c r="H2918" s="144">
        <v>648018006104</v>
      </c>
      <c r="I2918" s="145">
        <v>45.95</v>
      </c>
      <c r="J2918" s="146">
        <v>0.44750000000000001</v>
      </c>
      <c r="K2918" s="147">
        <f t="shared" si="45"/>
        <v>25.387375000000002</v>
      </c>
    </row>
    <row r="2919" spans="2:11" ht="15.75">
      <c r="C2919" s="149"/>
      <c r="D2919" s="141" t="s">
        <v>5907</v>
      </c>
      <c r="G2919" s="141" t="s">
        <v>5908</v>
      </c>
      <c r="H2919" s="144">
        <v>648018006111</v>
      </c>
      <c r="I2919" s="145">
        <v>45.95</v>
      </c>
      <c r="J2919" s="146">
        <v>0.44750000000000001</v>
      </c>
      <c r="K2919" s="147">
        <f t="shared" si="45"/>
        <v>25.387375000000002</v>
      </c>
    </row>
    <row r="2920" spans="2:11" ht="15.75">
      <c r="C2920" s="149"/>
      <c r="D2920" s="141" t="s">
        <v>5909</v>
      </c>
      <c r="G2920" s="141" t="s">
        <v>5910</v>
      </c>
      <c r="H2920" s="144">
        <v>648018006128</v>
      </c>
      <c r="I2920" s="145">
        <v>45.95</v>
      </c>
      <c r="J2920" s="146">
        <v>0.44750000000000001</v>
      </c>
      <c r="K2920" s="147">
        <f t="shared" si="45"/>
        <v>25.387375000000002</v>
      </c>
    </row>
    <row r="2921" spans="2:11" ht="15.75">
      <c r="C2921" s="149"/>
      <c r="D2921" s="141" t="s">
        <v>5911</v>
      </c>
      <c r="G2921" s="141" t="s">
        <v>5912</v>
      </c>
      <c r="H2921" s="144">
        <v>648018006135</v>
      </c>
      <c r="I2921" s="145">
        <v>30.95</v>
      </c>
      <c r="J2921" s="146">
        <v>0.44750000000000001</v>
      </c>
      <c r="K2921" s="147">
        <f t="shared" si="45"/>
        <v>17.099874999999997</v>
      </c>
    </row>
    <row r="2922" spans="2:11" ht="15.75">
      <c r="C2922" s="149"/>
      <c r="D2922" s="141" t="s">
        <v>5913</v>
      </c>
      <c r="G2922" s="141" t="s">
        <v>5914</v>
      </c>
      <c r="H2922" s="144">
        <v>648018006142</v>
      </c>
      <c r="I2922" s="145">
        <v>30.95</v>
      </c>
      <c r="J2922" s="146">
        <v>0.44750000000000001</v>
      </c>
      <c r="K2922" s="147">
        <f t="shared" si="45"/>
        <v>17.099874999999997</v>
      </c>
    </row>
    <row r="2923" spans="2:11" ht="15.75">
      <c r="C2923" s="149"/>
      <c r="D2923" s="141" t="s">
        <v>5915</v>
      </c>
      <c r="G2923" s="141" t="s">
        <v>5916</v>
      </c>
      <c r="H2923" s="144">
        <v>648018006159</v>
      </c>
      <c r="I2923" s="145">
        <v>30.95</v>
      </c>
      <c r="J2923" s="146">
        <v>0.44750000000000001</v>
      </c>
      <c r="K2923" s="147">
        <f t="shared" si="45"/>
        <v>17.099874999999997</v>
      </c>
    </row>
    <row r="2924" spans="2:11" ht="15.75">
      <c r="C2924" s="149"/>
      <c r="D2924" s="141" t="s">
        <v>5917</v>
      </c>
      <c r="G2924" s="141" t="s">
        <v>5918</v>
      </c>
      <c r="H2924" s="144">
        <v>648018006166</v>
      </c>
      <c r="I2924" s="145">
        <v>30.95</v>
      </c>
      <c r="J2924" s="146">
        <v>0.44750000000000001</v>
      </c>
      <c r="K2924" s="147">
        <f t="shared" si="45"/>
        <v>17.099874999999997</v>
      </c>
    </row>
    <row r="2925" spans="2:11" ht="15.75">
      <c r="C2925" s="149"/>
      <c r="D2925" s="141" t="s">
        <v>5919</v>
      </c>
      <c r="G2925" s="141" t="s">
        <v>5920</v>
      </c>
      <c r="H2925" s="144">
        <v>648018006173</v>
      </c>
      <c r="I2925" s="145">
        <v>30.95</v>
      </c>
      <c r="J2925" s="146">
        <v>0.44750000000000001</v>
      </c>
      <c r="K2925" s="147">
        <f t="shared" si="45"/>
        <v>17.099874999999997</v>
      </c>
    </row>
    <row r="2926" spans="2:11" ht="15.75">
      <c r="C2926" s="149"/>
      <c r="D2926" s="141" t="s">
        <v>5921</v>
      </c>
      <c r="G2926" s="141" t="s">
        <v>5922</v>
      </c>
      <c r="H2926" s="144">
        <v>648018004957</v>
      </c>
      <c r="I2926" s="145">
        <v>59.95</v>
      </c>
      <c r="J2926" s="146">
        <v>0.44750000000000001</v>
      </c>
      <c r="K2926" s="147">
        <f t="shared" si="45"/>
        <v>33.122375000000005</v>
      </c>
    </row>
    <row r="2927" spans="2:11" ht="15.75">
      <c r="C2927" s="149"/>
      <c r="D2927" s="141" t="s">
        <v>5923</v>
      </c>
      <c r="G2927" s="141" t="s">
        <v>5924</v>
      </c>
      <c r="H2927" s="144">
        <v>648018004964</v>
      </c>
      <c r="I2927" s="145">
        <v>59.95</v>
      </c>
      <c r="J2927" s="146">
        <v>0.44750000000000001</v>
      </c>
      <c r="K2927" s="147">
        <f t="shared" si="45"/>
        <v>33.122375000000005</v>
      </c>
    </row>
    <row r="2928" spans="2:11" ht="15.75">
      <c r="C2928" s="149"/>
      <c r="D2928" s="141" t="s">
        <v>5925</v>
      </c>
      <c r="G2928" s="141" t="s">
        <v>5926</v>
      </c>
      <c r="H2928" s="144">
        <v>648018004971</v>
      </c>
      <c r="I2928" s="145">
        <v>59.95</v>
      </c>
      <c r="J2928" s="146">
        <v>0.44750000000000001</v>
      </c>
      <c r="K2928" s="147">
        <f t="shared" si="45"/>
        <v>33.122375000000005</v>
      </c>
    </row>
    <row r="2929" spans="3:11" ht="15.75">
      <c r="C2929" s="149"/>
      <c r="D2929" s="141" t="s">
        <v>5927</v>
      </c>
      <c r="G2929" s="141" t="s">
        <v>5928</v>
      </c>
      <c r="H2929" s="144">
        <v>648018004988</v>
      </c>
      <c r="I2929" s="145">
        <v>59.95</v>
      </c>
      <c r="J2929" s="146">
        <v>0.44750000000000001</v>
      </c>
      <c r="K2929" s="147">
        <f t="shared" si="45"/>
        <v>33.122375000000005</v>
      </c>
    </row>
    <row r="2930" spans="3:11" ht="15.75">
      <c r="C2930" s="149"/>
      <c r="D2930" s="141" t="s">
        <v>5929</v>
      </c>
      <c r="G2930" s="141" t="s">
        <v>5930</v>
      </c>
      <c r="H2930" s="144">
        <v>648018004995</v>
      </c>
      <c r="I2930" s="145">
        <v>59.95</v>
      </c>
      <c r="J2930" s="146">
        <v>0.44750000000000001</v>
      </c>
      <c r="K2930" s="147">
        <f t="shared" si="45"/>
        <v>33.122375000000005</v>
      </c>
    </row>
    <row r="2931" spans="3:11" ht="15.75">
      <c r="C2931" s="149"/>
      <c r="D2931" s="141" t="s">
        <v>5931</v>
      </c>
      <c r="G2931" s="141" t="s">
        <v>5932</v>
      </c>
      <c r="H2931" s="144">
        <v>648018005008</v>
      </c>
      <c r="I2931" s="145">
        <v>59.95</v>
      </c>
      <c r="J2931" s="146">
        <v>0.44750000000000001</v>
      </c>
      <c r="K2931" s="147">
        <f t="shared" si="45"/>
        <v>33.122375000000005</v>
      </c>
    </row>
    <row r="2932" spans="3:11" ht="15.75">
      <c r="C2932" s="149"/>
      <c r="D2932" s="141" t="s">
        <v>5933</v>
      </c>
      <c r="G2932" s="141" t="s">
        <v>5934</v>
      </c>
      <c r="H2932" s="144">
        <v>648018005015</v>
      </c>
      <c r="I2932" s="145">
        <v>59.95</v>
      </c>
      <c r="J2932" s="146">
        <v>0.44750000000000001</v>
      </c>
      <c r="K2932" s="147">
        <f t="shared" si="45"/>
        <v>33.122375000000005</v>
      </c>
    </row>
    <row r="2933" spans="3:11" ht="15.75">
      <c r="C2933" s="149"/>
      <c r="D2933" s="141" t="s">
        <v>5935</v>
      </c>
      <c r="G2933" s="141" t="s">
        <v>5936</v>
      </c>
      <c r="H2933" s="144">
        <v>648018005022</v>
      </c>
      <c r="I2933" s="145">
        <v>59.95</v>
      </c>
      <c r="J2933" s="146">
        <v>0.44750000000000001</v>
      </c>
      <c r="K2933" s="147">
        <f t="shared" si="45"/>
        <v>33.122375000000005</v>
      </c>
    </row>
    <row r="2934" spans="3:11" ht="15.75">
      <c r="C2934" s="149"/>
      <c r="D2934" s="141" t="s">
        <v>5937</v>
      </c>
      <c r="G2934" s="141" t="s">
        <v>5938</v>
      </c>
      <c r="H2934" s="144">
        <v>648018005039</v>
      </c>
      <c r="I2934" s="145">
        <v>59.95</v>
      </c>
      <c r="J2934" s="146">
        <v>0.44750000000000001</v>
      </c>
      <c r="K2934" s="147">
        <f t="shared" si="45"/>
        <v>33.122375000000005</v>
      </c>
    </row>
    <row r="2935" spans="3:11" ht="15.75">
      <c r="C2935" s="149"/>
      <c r="D2935" s="141" t="s">
        <v>5939</v>
      </c>
      <c r="G2935" s="141" t="s">
        <v>5940</v>
      </c>
      <c r="H2935" s="144">
        <v>648018005046</v>
      </c>
      <c r="I2935" s="145">
        <v>59.95</v>
      </c>
      <c r="J2935" s="146">
        <v>0.44750000000000001</v>
      </c>
      <c r="K2935" s="147">
        <f t="shared" si="45"/>
        <v>33.122375000000005</v>
      </c>
    </row>
    <row r="2936" spans="3:11" ht="15.75">
      <c r="C2936" s="149"/>
      <c r="D2936" s="141" t="s">
        <v>5941</v>
      </c>
      <c r="G2936" s="141" t="s">
        <v>5942</v>
      </c>
      <c r="H2936" s="144">
        <v>648018004834</v>
      </c>
      <c r="I2936" s="145">
        <v>29.95</v>
      </c>
      <c r="J2936" s="146">
        <v>0.44750000000000001</v>
      </c>
      <c r="K2936" s="147">
        <f t="shared" si="45"/>
        <v>16.547374999999999</v>
      </c>
    </row>
    <row r="2937" spans="3:11" ht="15.75">
      <c r="C2937" s="149"/>
      <c r="D2937" s="141" t="s">
        <v>5943</v>
      </c>
      <c r="G2937" s="141" t="s">
        <v>5944</v>
      </c>
      <c r="H2937" s="144">
        <v>648018004841</v>
      </c>
      <c r="I2937" s="145">
        <v>29.95</v>
      </c>
      <c r="J2937" s="146">
        <v>0.44750000000000001</v>
      </c>
      <c r="K2937" s="147">
        <f t="shared" si="45"/>
        <v>16.547374999999999</v>
      </c>
    </row>
    <row r="2938" spans="3:11" ht="15.75">
      <c r="C2938" s="149"/>
      <c r="D2938" s="141" t="s">
        <v>5945</v>
      </c>
      <c r="G2938" s="141" t="s">
        <v>5946</v>
      </c>
      <c r="H2938" s="144">
        <v>648018004858</v>
      </c>
      <c r="I2938" s="145">
        <v>29.95</v>
      </c>
      <c r="J2938" s="146">
        <v>0.44750000000000001</v>
      </c>
      <c r="K2938" s="147">
        <f t="shared" si="45"/>
        <v>16.547374999999999</v>
      </c>
    </row>
    <row r="2939" spans="3:11" ht="15.75">
      <c r="C2939" s="149"/>
      <c r="D2939" s="141" t="s">
        <v>5947</v>
      </c>
      <c r="G2939" s="141" t="s">
        <v>5948</v>
      </c>
      <c r="H2939" s="144">
        <v>648018004865</v>
      </c>
      <c r="I2939" s="145">
        <v>29.95</v>
      </c>
      <c r="J2939" s="146">
        <v>0.44750000000000001</v>
      </c>
      <c r="K2939" s="147">
        <f t="shared" si="45"/>
        <v>16.547374999999999</v>
      </c>
    </row>
    <row r="2940" spans="3:11" ht="15.75">
      <c r="C2940" s="149"/>
      <c r="D2940" s="141" t="s">
        <v>5949</v>
      </c>
      <c r="G2940" s="141" t="s">
        <v>5950</v>
      </c>
      <c r="H2940" s="144">
        <v>648018004872</v>
      </c>
      <c r="I2940" s="145">
        <v>29.95</v>
      </c>
      <c r="J2940" s="146">
        <v>0.44750000000000001</v>
      </c>
      <c r="K2940" s="147">
        <f t="shared" si="45"/>
        <v>16.547374999999999</v>
      </c>
    </row>
    <row r="2941" spans="3:11" ht="15.75">
      <c r="C2941" s="149"/>
      <c r="D2941" s="141" t="s">
        <v>5951</v>
      </c>
      <c r="G2941" s="141" t="s">
        <v>5952</v>
      </c>
      <c r="H2941" s="144">
        <v>648018004889</v>
      </c>
      <c r="I2941" s="145">
        <v>29.95</v>
      </c>
      <c r="J2941" s="146">
        <v>0.44750000000000001</v>
      </c>
      <c r="K2941" s="147">
        <f t="shared" si="45"/>
        <v>16.547374999999999</v>
      </c>
    </row>
    <row r="2942" spans="3:11" ht="15.75">
      <c r="C2942" s="149"/>
      <c r="D2942" s="141" t="s">
        <v>5953</v>
      </c>
      <c r="G2942" s="141" t="s">
        <v>5954</v>
      </c>
      <c r="H2942" s="144">
        <v>648018004896</v>
      </c>
      <c r="I2942" s="145">
        <v>29.95</v>
      </c>
      <c r="J2942" s="146">
        <v>0.44750000000000001</v>
      </c>
      <c r="K2942" s="147">
        <f t="shared" si="45"/>
        <v>16.547374999999999</v>
      </c>
    </row>
    <row r="2943" spans="3:11" ht="15.75">
      <c r="C2943" s="149"/>
      <c r="D2943" s="141" t="s">
        <v>5955</v>
      </c>
      <c r="G2943" s="141" t="s">
        <v>5956</v>
      </c>
      <c r="H2943" s="144">
        <v>648018004902</v>
      </c>
      <c r="I2943" s="145">
        <v>29.95</v>
      </c>
      <c r="J2943" s="146">
        <v>0.44750000000000001</v>
      </c>
      <c r="K2943" s="147">
        <f t="shared" si="45"/>
        <v>16.547374999999999</v>
      </c>
    </row>
    <row r="2944" spans="3:11" ht="15.75">
      <c r="C2944" s="149"/>
      <c r="D2944" s="141" t="s">
        <v>5957</v>
      </c>
      <c r="G2944" s="141" t="s">
        <v>5958</v>
      </c>
      <c r="H2944" s="144">
        <v>648018004919</v>
      </c>
      <c r="I2944" s="145">
        <v>29.95</v>
      </c>
      <c r="J2944" s="146">
        <v>0.44750000000000001</v>
      </c>
      <c r="K2944" s="147">
        <f t="shared" si="45"/>
        <v>16.547374999999999</v>
      </c>
    </row>
    <row r="2945" spans="3:11" ht="15.75">
      <c r="C2945" s="149"/>
      <c r="D2945" s="141" t="s">
        <v>5959</v>
      </c>
      <c r="G2945" s="141" t="s">
        <v>5960</v>
      </c>
      <c r="H2945" s="144">
        <v>648018004940</v>
      </c>
      <c r="I2945" s="145">
        <v>29.95</v>
      </c>
      <c r="J2945" s="146">
        <v>0.44750000000000001</v>
      </c>
      <c r="K2945" s="147">
        <f t="shared" si="45"/>
        <v>16.547374999999999</v>
      </c>
    </row>
    <row r="2946" spans="3:11" ht="15.75">
      <c r="C2946" s="149"/>
      <c r="D2946" s="141" t="s">
        <v>5961</v>
      </c>
      <c r="G2946" s="141" t="s">
        <v>5962</v>
      </c>
      <c r="H2946" s="144">
        <v>648018005053</v>
      </c>
      <c r="I2946" s="145">
        <v>29.95</v>
      </c>
      <c r="J2946" s="146">
        <v>0.44750000000000001</v>
      </c>
      <c r="K2946" s="147">
        <f t="shared" si="45"/>
        <v>16.547374999999999</v>
      </c>
    </row>
    <row r="2947" spans="3:11" ht="15.75">
      <c r="C2947" s="149"/>
      <c r="D2947" s="141" t="s">
        <v>5963</v>
      </c>
      <c r="G2947" s="141" t="s">
        <v>5964</v>
      </c>
      <c r="H2947" s="144">
        <v>648018005091</v>
      </c>
      <c r="I2947" s="145">
        <v>29.95</v>
      </c>
      <c r="J2947" s="146">
        <v>0.44750000000000001</v>
      </c>
      <c r="K2947" s="147">
        <f t="shared" si="45"/>
        <v>16.547374999999999</v>
      </c>
    </row>
    <row r="2948" spans="3:11" ht="15.75">
      <c r="C2948" s="149"/>
      <c r="D2948" s="141" t="s">
        <v>5965</v>
      </c>
      <c r="G2948" s="141" t="s">
        <v>5966</v>
      </c>
      <c r="H2948" s="144">
        <v>648018005107</v>
      </c>
      <c r="I2948" s="145">
        <v>29.95</v>
      </c>
      <c r="J2948" s="146">
        <v>0.44750000000000001</v>
      </c>
      <c r="K2948" s="147">
        <f t="shared" si="45"/>
        <v>16.547374999999999</v>
      </c>
    </row>
    <row r="2949" spans="3:11" ht="15.75">
      <c r="C2949" s="149"/>
      <c r="D2949" s="141" t="s">
        <v>5967</v>
      </c>
      <c r="G2949" s="141" t="s">
        <v>5968</v>
      </c>
      <c r="H2949" s="144">
        <v>648018005114</v>
      </c>
      <c r="I2949" s="145">
        <v>29.95</v>
      </c>
      <c r="J2949" s="146">
        <v>0.44750000000000001</v>
      </c>
      <c r="K2949" s="147">
        <f t="shared" si="45"/>
        <v>16.547374999999999</v>
      </c>
    </row>
    <row r="2950" spans="3:11" ht="15.75">
      <c r="C2950" s="149"/>
      <c r="D2950" s="141" t="s">
        <v>5969</v>
      </c>
      <c r="G2950" s="141" t="s">
        <v>5970</v>
      </c>
      <c r="H2950" s="144">
        <v>648018005121</v>
      </c>
      <c r="I2950" s="145">
        <v>29.95</v>
      </c>
      <c r="J2950" s="146">
        <v>0.44750000000000001</v>
      </c>
      <c r="K2950" s="147">
        <f t="shared" si="45"/>
        <v>16.547374999999999</v>
      </c>
    </row>
    <row r="2951" spans="3:11" ht="15.75">
      <c r="C2951" s="149"/>
      <c r="D2951" s="141" t="s">
        <v>5971</v>
      </c>
      <c r="G2951" s="141" t="s">
        <v>5972</v>
      </c>
      <c r="H2951" s="144">
        <v>648018005138</v>
      </c>
      <c r="I2951" s="145">
        <v>29.95</v>
      </c>
      <c r="J2951" s="146">
        <v>0.44750000000000001</v>
      </c>
      <c r="K2951" s="147">
        <f t="shared" si="45"/>
        <v>16.547374999999999</v>
      </c>
    </row>
    <row r="2952" spans="3:11" ht="15.75">
      <c r="C2952" s="149"/>
      <c r="D2952" s="141" t="s">
        <v>5973</v>
      </c>
      <c r="G2952" s="141" t="s">
        <v>5974</v>
      </c>
      <c r="H2952" s="144">
        <v>648018005145</v>
      </c>
      <c r="I2952" s="145">
        <v>29.95</v>
      </c>
      <c r="J2952" s="146">
        <v>0.44750000000000001</v>
      </c>
      <c r="K2952" s="147">
        <f t="shared" si="45"/>
        <v>16.547374999999999</v>
      </c>
    </row>
    <row r="2953" spans="3:11" ht="15.75">
      <c r="C2953" s="149"/>
      <c r="D2953" s="141" t="s">
        <v>5975</v>
      </c>
      <c r="G2953" s="141" t="s">
        <v>5976</v>
      </c>
      <c r="H2953" s="144">
        <v>648018005152</v>
      </c>
      <c r="I2953" s="145">
        <v>29.95</v>
      </c>
      <c r="J2953" s="146">
        <v>0.44750000000000001</v>
      </c>
      <c r="K2953" s="147">
        <f t="shared" si="45"/>
        <v>16.547374999999999</v>
      </c>
    </row>
    <row r="2954" spans="3:11" ht="15.75">
      <c r="C2954" s="149"/>
      <c r="D2954" s="141" t="s">
        <v>5977</v>
      </c>
      <c r="G2954" s="141" t="s">
        <v>5978</v>
      </c>
      <c r="H2954" s="144">
        <v>648018005169</v>
      </c>
      <c r="I2954" s="145">
        <v>29.95</v>
      </c>
      <c r="J2954" s="146">
        <v>0.44750000000000001</v>
      </c>
      <c r="K2954" s="147">
        <f t="shared" si="45"/>
        <v>16.547374999999999</v>
      </c>
    </row>
    <row r="2955" spans="3:11" ht="15.75">
      <c r="C2955" s="149"/>
      <c r="D2955" s="141" t="s">
        <v>5979</v>
      </c>
      <c r="G2955" s="141" t="s">
        <v>5980</v>
      </c>
      <c r="H2955" s="144">
        <v>648018005176</v>
      </c>
      <c r="I2955" s="145">
        <v>29.95</v>
      </c>
      <c r="J2955" s="146">
        <v>0.44750000000000001</v>
      </c>
      <c r="K2955" s="147">
        <f t="shared" si="45"/>
        <v>16.547374999999999</v>
      </c>
    </row>
    <row r="2956" spans="3:11" ht="15.75">
      <c r="C2956" s="149"/>
      <c r="D2956" s="141" t="s">
        <v>5981</v>
      </c>
      <c r="G2956" s="141" t="s">
        <v>5982</v>
      </c>
      <c r="H2956" s="144">
        <v>648018005220</v>
      </c>
      <c r="I2956" s="145">
        <v>29.95</v>
      </c>
      <c r="J2956" s="146">
        <v>0.44750000000000001</v>
      </c>
      <c r="K2956" s="147">
        <f t="shared" si="45"/>
        <v>16.547374999999999</v>
      </c>
    </row>
    <row r="2957" spans="3:11" ht="15.75">
      <c r="C2957" s="149"/>
      <c r="D2957" s="141" t="s">
        <v>5983</v>
      </c>
      <c r="G2957" s="141" t="s">
        <v>5984</v>
      </c>
      <c r="H2957" s="144">
        <v>648018005237</v>
      </c>
      <c r="I2957" s="145">
        <v>29.95</v>
      </c>
      <c r="J2957" s="146">
        <v>0.44750000000000001</v>
      </c>
      <c r="K2957" s="147">
        <f t="shared" si="45"/>
        <v>16.547374999999999</v>
      </c>
    </row>
    <row r="2958" spans="3:11" ht="15.75">
      <c r="C2958" s="149"/>
      <c r="D2958" s="141" t="s">
        <v>5985</v>
      </c>
      <c r="G2958" s="141" t="s">
        <v>5986</v>
      </c>
      <c r="H2958" s="144">
        <v>648018005244</v>
      </c>
      <c r="I2958" s="145">
        <v>29.95</v>
      </c>
      <c r="J2958" s="146">
        <v>0.44750000000000001</v>
      </c>
      <c r="K2958" s="147">
        <f t="shared" si="45"/>
        <v>16.547374999999999</v>
      </c>
    </row>
    <row r="2959" spans="3:11" ht="15.75">
      <c r="C2959" s="149"/>
      <c r="D2959" s="141" t="s">
        <v>5987</v>
      </c>
      <c r="G2959" s="141" t="s">
        <v>5988</v>
      </c>
      <c r="H2959" s="144">
        <v>648018005251</v>
      </c>
      <c r="I2959" s="145">
        <v>29.95</v>
      </c>
      <c r="J2959" s="146">
        <v>0.44750000000000001</v>
      </c>
      <c r="K2959" s="147">
        <f t="shared" si="45"/>
        <v>16.547374999999999</v>
      </c>
    </row>
    <row r="2960" spans="3:11" ht="15.75">
      <c r="C2960" s="149"/>
      <c r="D2960" s="141" t="s">
        <v>5989</v>
      </c>
      <c r="G2960" s="141" t="s">
        <v>5990</v>
      </c>
      <c r="H2960" s="144">
        <v>648018005268</v>
      </c>
      <c r="I2960" s="145">
        <v>29.95</v>
      </c>
      <c r="J2960" s="146">
        <v>0.44750000000000001</v>
      </c>
      <c r="K2960" s="147">
        <f t="shared" si="45"/>
        <v>16.547374999999999</v>
      </c>
    </row>
    <row r="2961" spans="3:11" ht="15.75">
      <c r="C2961" s="149"/>
      <c r="D2961" s="141" t="s">
        <v>5991</v>
      </c>
      <c r="G2961" s="141" t="s">
        <v>5992</v>
      </c>
      <c r="H2961" s="144">
        <v>648018005275</v>
      </c>
      <c r="I2961" s="145">
        <v>38.950000000000003</v>
      </c>
      <c r="J2961" s="146">
        <v>0.44750000000000001</v>
      </c>
      <c r="K2961" s="147">
        <f t="shared" si="45"/>
        <v>21.519875000000003</v>
      </c>
    </row>
    <row r="2962" spans="3:11" ht="15.75">
      <c r="C2962" s="149"/>
      <c r="D2962" s="141" t="s">
        <v>5993</v>
      </c>
      <c r="G2962" s="141" t="s">
        <v>5994</v>
      </c>
      <c r="H2962" s="144">
        <v>648018005282</v>
      </c>
      <c r="I2962" s="145">
        <v>38.950000000000003</v>
      </c>
      <c r="J2962" s="146">
        <v>0.44750000000000001</v>
      </c>
      <c r="K2962" s="147">
        <f t="shared" si="45"/>
        <v>21.519875000000003</v>
      </c>
    </row>
    <row r="2963" spans="3:11" ht="15.75">
      <c r="C2963" s="149"/>
      <c r="D2963" s="141" t="s">
        <v>5995</v>
      </c>
      <c r="G2963" s="141" t="s">
        <v>5996</v>
      </c>
      <c r="H2963" s="144">
        <v>648018005299</v>
      </c>
      <c r="I2963" s="145">
        <v>38.950000000000003</v>
      </c>
      <c r="J2963" s="146">
        <v>0.44750000000000001</v>
      </c>
      <c r="K2963" s="147">
        <f t="shared" si="45"/>
        <v>21.519875000000003</v>
      </c>
    </row>
    <row r="2964" spans="3:11" ht="15.75">
      <c r="C2964" s="149"/>
      <c r="D2964" s="141" t="s">
        <v>5997</v>
      </c>
      <c r="G2964" s="141" t="s">
        <v>5998</v>
      </c>
      <c r="H2964" s="144">
        <v>648018005305</v>
      </c>
      <c r="I2964" s="145">
        <v>38.950000000000003</v>
      </c>
      <c r="J2964" s="146">
        <v>0.44750000000000001</v>
      </c>
      <c r="K2964" s="147">
        <f t="shared" si="45"/>
        <v>21.519875000000003</v>
      </c>
    </row>
    <row r="2965" spans="3:11" ht="15.75">
      <c r="C2965" s="149"/>
      <c r="D2965" s="141" t="s">
        <v>5999</v>
      </c>
      <c r="G2965" s="141" t="s">
        <v>6000</v>
      </c>
      <c r="H2965" s="144">
        <v>648018005312</v>
      </c>
      <c r="I2965" s="145">
        <v>38.950000000000003</v>
      </c>
      <c r="J2965" s="146">
        <v>0.44750000000000001</v>
      </c>
      <c r="K2965" s="147">
        <f t="shared" si="45"/>
        <v>21.519875000000003</v>
      </c>
    </row>
    <row r="2966" spans="3:11" ht="15.75">
      <c r="C2966" s="149"/>
      <c r="D2966" s="141" t="s">
        <v>6001</v>
      </c>
      <c r="G2966" s="141" t="s">
        <v>6002</v>
      </c>
      <c r="H2966" s="144">
        <v>648018005329</v>
      </c>
      <c r="I2966" s="145">
        <v>38.950000000000003</v>
      </c>
      <c r="J2966" s="146">
        <v>0.44750000000000001</v>
      </c>
      <c r="K2966" s="147">
        <f t="shared" si="45"/>
        <v>21.519875000000003</v>
      </c>
    </row>
    <row r="2967" spans="3:11" ht="15.75">
      <c r="C2967" s="149"/>
      <c r="D2967" s="141" t="s">
        <v>6003</v>
      </c>
      <c r="G2967" s="141" t="s">
        <v>6004</v>
      </c>
      <c r="H2967" s="144">
        <v>648018005336</v>
      </c>
      <c r="I2967" s="145">
        <v>38.950000000000003</v>
      </c>
      <c r="J2967" s="146">
        <v>0.44750000000000001</v>
      </c>
      <c r="K2967" s="147">
        <f t="shared" si="45"/>
        <v>21.519875000000003</v>
      </c>
    </row>
    <row r="2968" spans="3:11" ht="15.75">
      <c r="C2968" s="149"/>
      <c r="D2968" s="141" t="s">
        <v>6005</v>
      </c>
      <c r="G2968" s="141" t="s">
        <v>6006</v>
      </c>
      <c r="H2968" s="144">
        <v>648018005343</v>
      </c>
      <c r="I2968" s="145">
        <v>38.950000000000003</v>
      </c>
      <c r="J2968" s="146">
        <v>0.44750000000000001</v>
      </c>
      <c r="K2968" s="147">
        <f t="shared" si="45"/>
        <v>21.519875000000003</v>
      </c>
    </row>
    <row r="2969" spans="3:11" ht="15.75">
      <c r="C2969" s="149"/>
      <c r="D2969" s="141" t="s">
        <v>6007</v>
      </c>
      <c r="G2969" s="141" t="s">
        <v>6008</v>
      </c>
      <c r="H2969" s="144">
        <v>648018005350</v>
      </c>
      <c r="I2969" s="145">
        <v>38.950000000000003</v>
      </c>
      <c r="J2969" s="146">
        <v>0.44750000000000001</v>
      </c>
      <c r="K2969" s="147">
        <f t="shared" si="45"/>
        <v>21.519875000000003</v>
      </c>
    </row>
    <row r="2970" spans="3:11" ht="15.75">
      <c r="C2970" s="149"/>
      <c r="D2970" s="141" t="s">
        <v>6009</v>
      </c>
      <c r="G2970" s="141" t="s">
        <v>6010</v>
      </c>
      <c r="H2970" s="144">
        <v>648018005367</v>
      </c>
      <c r="I2970" s="145">
        <v>38.950000000000003</v>
      </c>
      <c r="J2970" s="146">
        <v>0.44750000000000001</v>
      </c>
      <c r="K2970" s="147">
        <f t="shared" si="45"/>
        <v>21.519875000000003</v>
      </c>
    </row>
    <row r="2971" spans="3:11" ht="15.75">
      <c r="C2971" s="149"/>
      <c r="D2971" s="141" t="s">
        <v>6011</v>
      </c>
      <c r="G2971" s="141" t="s">
        <v>6012</v>
      </c>
      <c r="H2971" s="144">
        <v>648018005374</v>
      </c>
      <c r="I2971" s="145">
        <v>38.950000000000003</v>
      </c>
      <c r="J2971" s="146">
        <v>0.44750000000000001</v>
      </c>
      <c r="K2971" s="147">
        <f t="shared" si="45"/>
        <v>21.519875000000003</v>
      </c>
    </row>
    <row r="2972" spans="3:11" ht="15.75">
      <c r="C2972" s="149"/>
      <c r="D2972" s="141" t="s">
        <v>6013</v>
      </c>
      <c r="G2972" s="141" t="s">
        <v>6014</v>
      </c>
      <c r="H2972" s="144">
        <v>648018005381</v>
      </c>
      <c r="I2972" s="145">
        <v>38.950000000000003</v>
      </c>
      <c r="J2972" s="146">
        <v>0.44750000000000001</v>
      </c>
      <c r="K2972" s="147">
        <f t="shared" si="45"/>
        <v>21.519875000000003</v>
      </c>
    </row>
    <row r="2973" spans="3:11" ht="15.75">
      <c r="C2973" s="149"/>
      <c r="D2973" s="141" t="s">
        <v>6015</v>
      </c>
      <c r="G2973" s="141" t="s">
        <v>6016</v>
      </c>
      <c r="H2973" s="144">
        <v>648018005398</v>
      </c>
      <c r="I2973" s="145">
        <v>38.950000000000003</v>
      </c>
      <c r="J2973" s="146">
        <v>0.44750000000000001</v>
      </c>
      <c r="K2973" s="147">
        <f t="shared" si="45"/>
        <v>21.519875000000003</v>
      </c>
    </row>
    <row r="2974" spans="3:11" ht="15.75">
      <c r="C2974" s="149"/>
      <c r="D2974" s="141" t="s">
        <v>6017</v>
      </c>
      <c r="G2974" s="141" t="s">
        <v>6018</v>
      </c>
      <c r="H2974" s="144">
        <v>648018005404</v>
      </c>
      <c r="I2974" s="145">
        <v>38.950000000000003</v>
      </c>
      <c r="J2974" s="146">
        <v>0.44750000000000001</v>
      </c>
      <c r="K2974" s="147">
        <f t="shared" si="45"/>
        <v>21.519875000000003</v>
      </c>
    </row>
    <row r="2975" spans="3:11" ht="15.75">
      <c r="C2975" s="149"/>
      <c r="D2975" s="141" t="s">
        <v>6019</v>
      </c>
      <c r="G2975" s="141" t="s">
        <v>6020</v>
      </c>
      <c r="H2975" s="144">
        <v>648018005411</v>
      </c>
      <c r="I2975" s="145">
        <v>38.950000000000003</v>
      </c>
      <c r="J2975" s="146">
        <v>0.44750000000000001</v>
      </c>
      <c r="K2975" s="147">
        <f t="shared" ref="K2975:K3035" si="46">I2975-(I2975*0.4475)</f>
        <v>21.519875000000003</v>
      </c>
    </row>
    <row r="2976" spans="3:11" ht="15.75">
      <c r="C2976" s="149"/>
      <c r="D2976" s="141" t="s">
        <v>6021</v>
      </c>
      <c r="G2976" s="141" t="s">
        <v>6022</v>
      </c>
      <c r="H2976" s="144">
        <v>648018005428</v>
      </c>
      <c r="I2976" s="145">
        <v>54.95</v>
      </c>
      <c r="J2976" s="146">
        <v>0.44750000000000001</v>
      </c>
      <c r="K2976" s="147">
        <f t="shared" si="46"/>
        <v>30.359875000000002</v>
      </c>
    </row>
    <row r="2977" spans="3:11" ht="15.75">
      <c r="C2977" s="149"/>
      <c r="D2977" s="141" t="s">
        <v>6023</v>
      </c>
      <c r="G2977" s="141" t="s">
        <v>6024</v>
      </c>
      <c r="H2977" s="144">
        <v>648018005435</v>
      </c>
      <c r="I2977" s="145">
        <v>54.95</v>
      </c>
      <c r="J2977" s="146">
        <v>0.44750000000000001</v>
      </c>
      <c r="K2977" s="147">
        <f t="shared" si="46"/>
        <v>30.359875000000002</v>
      </c>
    </row>
    <row r="2978" spans="3:11" ht="15.75">
      <c r="C2978" s="149"/>
      <c r="D2978" s="141" t="s">
        <v>6025</v>
      </c>
      <c r="G2978" s="141" t="s">
        <v>6026</v>
      </c>
      <c r="H2978" s="144">
        <v>648018005442</v>
      </c>
      <c r="I2978" s="145">
        <v>54.95</v>
      </c>
      <c r="J2978" s="146">
        <v>0.44750000000000001</v>
      </c>
      <c r="K2978" s="147">
        <f t="shared" si="46"/>
        <v>30.359875000000002</v>
      </c>
    </row>
    <row r="2979" spans="3:11" ht="15.75">
      <c r="C2979" s="149"/>
      <c r="D2979" s="141" t="s">
        <v>6027</v>
      </c>
      <c r="G2979" s="141" t="s">
        <v>6028</v>
      </c>
      <c r="H2979" s="144">
        <v>648018005459</v>
      </c>
      <c r="I2979" s="145">
        <v>54.95</v>
      </c>
      <c r="J2979" s="146">
        <v>0.44750000000000001</v>
      </c>
      <c r="K2979" s="147">
        <f t="shared" si="46"/>
        <v>30.359875000000002</v>
      </c>
    </row>
    <row r="2980" spans="3:11" ht="15.75">
      <c r="C2980" s="149"/>
      <c r="D2980" s="141" t="s">
        <v>6029</v>
      </c>
      <c r="G2980" s="141" t="s">
        <v>6030</v>
      </c>
      <c r="H2980" s="144">
        <v>648018005466</v>
      </c>
      <c r="I2980" s="145">
        <v>54.95</v>
      </c>
      <c r="J2980" s="146">
        <v>0.44750000000000001</v>
      </c>
      <c r="K2980" s="147">
        <f t="shared" si="46"/>
        <v>30.359875000000002</v>
      </c>
    </row>
    <row r="2981" spans="3:11" ht="15.75">
      <c r="C2981" s="149"/>
      <c r="D2981" s="141" t="s">
        <v>6031</v>
      </c>
      <c r="G2981" s="141" t="s">
        <v>6032</v>
      </c>
      <c r="H2981" s="144">
        <v>648018005473</v>
      </c>
      <c r="I2981" s="145">
        <v>54.95</v>
      </c>
      <c r="J2981" s="146">
        <v>0.44750000000000001</v>
      </c>
      <c r="K2981" s="147">
        <f t="shared" si="46"/>
        <v>30.359875000000002</v>
      </c>
    </row>
    <row r="2982" spans="3:11" ht="15.75">
      <c r="C2982" s="149"/>
      <c r="D2982" s="141" t="s">
        <v>6033</v>
      </c>
      <c r="G2982" s="141" t="s">
        <v>6034</v>
      </c>
      <c r="H2982" s="144">
        <v>648018005480</v>
      </c>
      <c r="I2982" s="145">
        <v>54.95</v>
      </c>
      <c r="J2982" s="146">
        <v>0.44750000000000001</v>
      </c>
      <c r="K2982" s="147">
        <f t="shared" si="46"/>
        <v>30.359875000000002</v>
      </c>
    </row>
    <row r="2983" spans="3:11" ht="15.75">
      <c r="C2983" s="149"/>
      <c r="D2983" s="141" t="s">
        <v>6035</v>
      </c>
      <c r="G2983" s="141" t="s">
        <v>6036</v>
      </c>
      <c r="H2983" s="144">
        <v>648018005497</v>
      </c>
      <c r="I2983" s="145">
        <v>54.95</v>
      </c>
      <c r="J2983" s="146">
        <v>0.44750000000000001</v>
      </c>
      <c r="K2983" s="147">
        <f t="shared" si="46"/>
        <v>30.359875000000002</v>
      </c>
    </row>
    <row r="2984" spans="3:11" ht="15.75">
      <c r="C2984" s="149"/>
      <c r="D2984" s="141" t="s">
        <v>6037</v>
      </c>
      <c r="G2984" s="141" t="s">
        <v>6038</v>
      </c>
      <c r="H2984" s="144">
        <v>648018005503</v>
      </c>
      <c r="I2984" s="145">
        <v>54.95</v>
      </c>
      <c r="J2984" s="146">
        <v>0.44750000000000001</v>
      </c>
      <c r="K2984" s="147">
        <f t="shared" si="46"/>
        <v>30.359875000000002</v>
      </c>
    </row>
    <row r="2985" spans="3:11" ht="15.75">
      <c r="C2985" s="149"/>
      <c r="D2985" s="141" t="s">
        <v>6039</v>
      </c>
      <c r="G2985" s="141" t="s">
        <v>6040</v>
      </c>
      <c r="H2985" s="144">
        <v>648018005510</v>
      </c>
      <c r="I2985" s="145">
        <v>54.95</v>
      </c>
      <c r="J2985" s="146">
        <v>0.44750000000000001</v>
      </c>
      <c r="K2985" s="147">
        <f t="shared" si="46"/>
        <v>30.359875000000002</v>
      </c>
    </row>
    <row r="2986" spans="3:11" ht="15.75">
      <c r="C2986" s="149"/>
      <c r="D2986" s="141" t="s">
        <v>6041</v>
      </c>
      <c r="G2986" s="141" t="s">
        <v>6042</v>
      </c>
      <c r="H2986" s="144">
        <v>648018005527</v>
      </c>
      <c r="I2986" s="145">
        <v>79.95</v>
      </c>
      <c r="J2986" s="146">
        <v>0.44750000000000001</v>
      </c>
      <c r="K2986" s="147">
        <f t="shared" si="46"/>
        <v>44.172375000000002</v>
      </c>
    </row>
    <row r="2987" spans="3:11" ht="15.75">
      <c r="C2987" s="149"/>
      <c r="D2987" s="141" t="s">
        <v>6043</v>
      </c>
      <c r="G2987" s="141" t="s">
        <v>6044</v>
      </c>
      <c r="H2987" s="144">
        <v>648018005534</v>
      </c>
      <c r="I2987" s="145">
        <v>79.95</v>
      </c>
      <c r="J2987" s="146">
        <v>0.44750000000000001</v>
      </c>
      <c r="K2987" s="147">
        <f t="shared" si="46"/>
        <v>44.172375000000002</v>
      </c>
    </row>
    <row r="2988" spans="3:11" ht="15.75">
      <c r="C2988" s="149"/>
      <c r="D2988" s="141" t="s">
        <v>6045</v>
      </c>
      <c r="G2988" s="141" t="s">
        <v>6046</v>
      </c>
      <c r="H2988" s="144">
        <v>648018005541</v>
      </c>
      <c r="I2988" s="145">
        <v>79.95</v>
      </c>
      <c r="J2988" s="146">
        <v>0.44750000000000001</v>
      </c>
      <c r="K2988" s="147">
        <f t="shared" si="46"/>
        <v>44.172375000000002</v>
      </c>
    </row>
    <row r="2989" spans="3:11" ht="15.75">
      <c r="C2989" s="149"/>
      <c r="D2989" s="141" t="s">
        <v>6047</v>
      </c>
      <c r="G2989" s="141" t="s">
        <v>6048</v>
      </c>
      <c r="H2989" s="144">
        <v>648018005558</v>
      </c>
      <c r="I2989" s="145">
        <v>79.95</v>
      </c>
      <c r="J2989" s="146">
        <v>0.44750000000000001</v>
      </c>
      <c r="K2989" s="147">
        <f t="shared" si="46"/>
        <v>44.172375000000002</v>
      </c>
    </row>
    <row r="2990" spans="3:11" ht="15.75">
      <c r="C2990" s="149"/>
      <c r="D2990" s="141" t="s">
        <v>6049</v>
      </c>
      <c r="G2990" s="141" t="s">
        <v>6050</v>
      </c>
      <c r="H2990" s="144">
        <v>648018005565</v>
      </c>
      <c r="I2990" s="145">
        <v>79.95</v>
      </c>
      <c r="J2990" s="146">
        <v>0.44750000000000001</v>
      </c>
      <c r="K2990" s="147">
        <f t="shared" si="46"/>
        <v>44.172375000000002</v>
      </c>
    </row>
    <row r="2991" spans="3:11" ht="15.75">
      <c r="C2991" s="149"/>
      <c r="D2991" s="141" t="s">
        <v>6051</v>
      </c>
      <c r="G2991" s="141" t="s">
        <v>6052</v>
      </c>
      <c r="H2991" s="144">
        <v>648018005572</v>
      </c>
      <c r="I2991" s="145">
        <v>79.95</v>
      </c>
      <c r="J2991" s="146">
        <v>0.44750000000000001</v>
      </c>
      <c r="K2991" s="147">
        <f t="shared" si="46"/>
        <v>44.172375000000002</v>
      </c>
    </row>
    <row r="2992" spans="3:11" ht="15.75">
      <c r="C2992" s="149"/>
      <c r="D2992" s="141" t="s">
        <v>6053</v>
      </c>
      <c r="G2992" s="141" t="s">
        <v>6054</v>
      </c>
      <c r="H2992" s="144">
        <v>648018005589</v>
      </c>
      <c r="I2992" s="145">
        <v>79.95</v>
      </c>
      <c r="J2992" s="146">
        <v>0.44750000000000001</v>
      </c>
      <c r="K2992" s="147">
        <f t="shared" si="46"/>
        <v>44.172375000000002</v>
      </c>
    </row>
    <row r="2993" spans="3:11" ht="15.75">
      <c r="C2993" s="149"/>
      <c r="D2993" s="141" t="s">
        <v>6055</v>
      </c>
      <c r="G2993" s="141" t="s">
        <v>6056</v>
      </c>
      <c r="H2993" s="144">
        <v>648018005596</v>
      </c>
      <c r="I2993" s="145">
        <v>79.95</v>
      </c>
      <c r="J2993" s="146">
        <v>0.44750000000000001</v>
      </c>
      <c r="K2993" s="147">
        <f t="shared" si="46"/>
        <v>44.172375000000002</v>
      </c>
    </row>
    <row r="2994" spans="3:11" ht="15.75">
      <c r="C2994" s="149"/>
      <c r="D2994" s="141" t="s">
        <v>6057</v>
      </c>
      <c r="G2994" s="141" t="s">
        <v>6058</v>
      </c>
      <c r="H2994" s="144">
        <v>648018005602</v>
      </c>
      <c r="I2994" s="145">
        <v>79.95</v>
      </c>
      <c r="J2994" s="146">
        <v>0.44750000000000001</v>
      </c>
      <c r="K2994" s="147">
        <f t="shared" si="46"/>
        <v>44.172375000000002</v>
      </c>
    </row>
    <row r="2995" spans="3:11" ht="15.75">
      <c r="C2995" s="149"/>
      <c r="D2995" s="141" t="s">
        <v>6059</v>
      </c>
      <c r="G2995" s="141" t="s">
        <v>6060</v>
      </c>
      <c r="H2995" s="144">
        <v>648018005619</v>
      </c>
      <c r="I2995" s="145">
        <v>79.95</v>
      </c>
      <c r="J2995" s="146">
        <v>0.44750000000000001</v>
      </c>
      <c r="K2995" s="147">
        <f t="shared" si="46"/>
        <v>44.172375000000002</v>
      </c>
    </row>
    <row r="2996" spans="3:11" ht="15.75">
      <c r="C2996" s="149"/>
      <c r="D2996" s="141" t="s">
        <v>6061</v>
      </c>
      <c r="G2996" s="141" t="s">
        <v>6062</v>
      </c>
      <c r="H2996" s="144">
        <v>648018005626</v>
      </c>
      <c r="I2996" s="145">
        <v>40.950000000000003</v>
      </c>
      <c r="J2996" s="146">
        <v>0.44750000000000001</v>
      </c>
      <c r="K2996" s="147">
        <f t="shared" si="46"/>
        <v>22.624875000000003</v>
      </c>
    </row>
    <row r="2997" spans="3:11" ht="15.75">
      <c r="C2997" s="149"/>
      <c r="D2997" s="141" t="s">
        <v>6063</v>
      </c>
      <c r="G2997" s="141" t="s">
        <v>6064</v>
      </c>
      <c r="H2997" s="144">
        <v>648018005633</v>
      </c>
      <c r="I2997" s="145">
        <v>40.950000000000003</v>
      </c>
      <c r="J2997" s="146">
        <v>0.44750000000000001</v>
      </c>
      <c r="K2997" s="147">
        <f t="shared" si="46"/>
        <v>22.624875000000003</v>
      </c>
    </row>
    <row r="2998" spans="3:11" ht="15.75">
      <c r="C2998" s="149"/>
      <c r="D2998" s="141" t="s">
        <v>6065</v>
      </c>
      <c r="G2998" s="141" t="s">
        <v>6066</v>
      </c>
      <c r="H2998" s="144">
        <v>648018005640</v>
      </c>
      <c r="I2998" s="145">
        <v>40.950000000000003</v>
      </c>
      <c r="J2998" s="146">
        <v>0.44750000000000001</v>
      </c>
      <c r="K2998" s="147">
        <f t="shared" si="46"/>
        <v>22.624875000000003</v>
      </c>
    </row>
    <row r="2999" spans="3:11" ht="15.75">
      <c r="C2999" s="149"/>
      <c r="D2999" s="141" t="s">
        <v>6067</v>
      </c>
      <c r="G2999" s="141" t="s">
        <v>6068</v>
      </c>
      <c r="H2999" s="144">
        <v>648018005657</v>
      </c>
      <c r="I2999" s="145">
        <v>40.950000000000003</v>
      </c>
      <c r="J2999" s="146">
        <v>0.44750000000000001</v>
      </c>
      <c r="K2999" s="147">
        <f t="shared" si="46"/>
        <v>22.624875000000003</v>
      </c>
    </row>
    <row r="3000" spans="3:11" ht="15.75">
      <c r="C3000" s="149"/>
      <c r="D3000" s="141" t="s">
        <v>6069</v>
      </c>
      <c r="G3000" s="141" t="s">
        <v>6070</v>
      </c>
      <c r="H3000" s="144">
        <v>648018005664</v>
      </c>
      <c r="I3000" s="145">
        <v>40.950000000000003</v>
      </c>
      <c r="J3000" s="146">
        <v>0.44750000000000001</v>
      </c>
      <c r="K3000" s="147">
        <f t="shared" si="46"/>
        <v>22.624875000000003</v>
      </c>
    </row>
    <row r="3001" spans="3:11" ht="15.75">
      <c r="C3001" s="149"/>
      <c r="D3001" s="141" t="s">
        <v>6071</v>
      </c>
      <c r="G3001" s="141" t="s">
        <v>6072</v>
      </c>
      <c r="H3001" s="144">
        <v>648018005671</v>
      </c>
      <c r="I3001" s="145">
        <v>46.95</v>
      </c>
      <c r="J3001" s="146">
        <v>0.44750000000000001</v>
      </c>
      <c r="K3001" s="147">
        <f t="shared" si="46"/>
        <v>25.939875000000001</v>
      </c>
    </row>
    <row r="3002" spans="3:11" ht="15.75">
      <c r="C3002" s="149"/>
      <c r="D3002" s="141" t="s">
        <v>6073</v>
      </c>
      <c r="G3002" s="141" t="s">
        <v>6074</v>
      </c>
      <c r="H3002" s="144">
        <v>648018005688</v>
      </c>
      <c r="I3002" s="145">
        <v>46.95</v>
      </c>
      <c r="J3002" s="146">
        <v>0.44750000000000001</v>
      </c>
      <c r="K3002" s="147">
        <f t="shared" si="46"/>
        <v>25.939875000000001</v>
      </c>
    </row>
    <row r="3003" spans="3:11" ht="15.75">
      <c r="C3003" s="149"/>
      <c r="D3003" s="141" t="s">
        <v>6075</v>
      </c>
      <c r="G3003" s="141" t="s">
        <v>6076</v>
      </c>
      <c r="H3003" s="144">
        <v>648018005695</v>
      </c>
      <c r="I3003" s="145">
        <v>46.95</v>
      </c>
      <c r="J3003" s="146">
        <v>0.44750000000000001</v>
      </c>
      <c r="K3003" s="147">
        <f t="shared" si="46"/>
        <v>25.939875000000001</v>
      </c>
    </row>
    <row r="3004" spans="3:11" ht="15.75">
      <c r="C3004" s="149"/>
      <c r="D3004" s="141" t="s">
        <v>6077</v>
      </c>
      <c r="G3004" s="141" t="s">
        <v>6078</v>
      </c>
      <c r="H3004" s="144">
        <v>648018005701</v>
      </c>
      <c r="I3004" s="145">
        <v>46.95</v>
      </c>
      <c r="J3004" s="146">
        <v>0.44750000000000001</v>
      </c>
      <c r="K3004" s="147">
        <f t="shared" si="46"/>
        <v>25.939875000000001</v>
      </c>
    </row>
    <row r="3005" spans="3:11" ht="15.75">
      <c r="C3005" s="149"/>
      <c r="D3005" s="141" t="s">
        <v>6079</v>
      </c>
      <c r="G3005" s="141" t="s">
        <v>6080</v>
      </c>
      <c r="H3005" s="144">
        <v>648018005718</v>
      </c>
      <c r="I3005" s="145">
        <v>46.95</v>
      </c>
      <c r="J3005" s="146">
        <v>0.44750000000000001</v>
      </c>
      <c r="K3005" s="147">
        <f t="shared" si="46"/>
        <v>25.939875000000001</v>
      </c>
    </row>
    <row r="3006" spans="3:11" ht="15.75">
      <c r="C3006" s="149"/>
      <c r="D3006" s="141" t="s">
        <v>6081</v>
      </c>
      <c r="G3006" s="141" t="s">
        <v>6082</v>
      </c>
      <c r="H3006" s="144">
        <v>648018005725</v>
      </c>
      <c r="I3006" s="145">
        <v>81.95</v>
      </c>
      <c r="J3006" s="146">
        <v>0.44750000000000001</v>
      </c>
      <c r="K3006" s="147">
        <f t="shared" si="46"/>
        <v>45.277374999999999</v>
      </c>
    </row>
    <row r="3007" spans="3:11" ht="15.75">
      <c r="C3007" s="149"/>
      <c r="D3007" s="141" t="s">
        <v>6083</v>
      </c>
      <c r="G3007" s="141" t="s">
        <v>6084</v>
      </c>
      <c r="H3007" s="144">
        <v>648018005732</v>
      </c>
      <c r="I3007" s="145">
        <v>81.95</v>
      </c>
      <c r="J3007" s="146">
        <v>0.44750000000000001</v>
      </c>
      <c r="K3007" s="147">
        <f t="shared" si="46"/>
        <v>45.277374999999999</v>
      </c>
    </row>
    <row r="3008" spans="3:11" ht="15.75">
      <c r="C3008" s="149"/>
      <c r="D3008" s="141" t="s">
        <v>6085</v>
      </c>
      <c r="G3008" s="141" t="s">
        <v>6086</v>
      </c>
      <c r="H3008" s="144">
        <v>648018005749</v>
      </c>
      <c r="I3008" s="145">
        <v>81.95</v>
      </c>
      <c r="J3008" s="146">
        <v>0.44750000000000001</v>
      </c>
      <c r="K3008" s="147">
        <f t="shared" si="46"/>
        <v>45.277374999999999</v>
      </c>
    </row>
    <row r="3009" spans="3:11" ht="15.75">
      <c r="C3009" s="149"/>
      <c r="D3009" s="141" t="s">
        <v>6087</v>
      </c>
      <c r="G3009" s="141" t="s">
        <v>6088</v>
      </c>
      <c r="H3009" s="144">
        <v>648018005770</v>
      </c>
      <c r="I3009" s="145">
        <v>81.95</v>
      </c>
      <c r="J3009" s="146">
        <v>0.44750000000000001</v>
      </c>
      <c r="K3009" s="147">
        <f t="shared" si="46"/>
        <v>45.277374999999999</v>
      </c>
    </row>
    <row r="3010" spans="3:11" ht="15.75">
      <c r="C3010" s="149"/>
      <c r="D3010" s="141" t="s">
        <v>6089</v>
      </c>
      <c r="G3010" s="141" t="s">
        <v>6090</v>
      </c>
      <c r="H3010" s="144">
        <v>648018005787</v>
      </c>
      <c r="I3010" s="145">
        <v>81.95</v>
      </c>
      <c r="J3010" s="146">
        <v>0.44750000000000001</v>
      </c>
      <c r="K3010" s="147">
        <f t="shared" si="46"/>
        <v>45.277374999999999</v>
      </c>
    </row>
    <row r="3011" spans="3:11" ht="15.75">
      <c r="C3011" s="149"/>
      <c r="D3011" s="141" t="s">
        <v>6091</v>
      </c>
      <c r="G3011" s="141" t="s">
        <v>6092</v>
      </c>
      <c r="H3011" s="144">
        <v>648018005794</v>
      </c>
      <c r="I3011" s="145">
        <v>81.95</v>
      </c>
      <c r="J3011" s="146">
        <v>0.44750000000000001</v>
      </c>
      <c r="K3011" s="147">
        <f t="shared" si="46"/>
        <v>45.277374999999999</v>
      </c>
    </row>
    <row r="3012" spans="3:11" ht="15.75">
      <c r="C3012" s="149"/>
      <c r="D3012" s="141" t="s">
        <v>6093</v>
      </c>
      <c r="G3012" s="141" t="s">
        <v>6094</v>
      </c>
      <c r="H3012" s="144">
        <v>648018005800</v>
      </c>
      <c r="I3012" s="145">
        <v>81.95</v>
      </c>
      <c r="J3012" s="146">
        <v>0.44750000000000001</v>
      </c>
      <c r="K3012" s="147">
        <f t="shared" si="46"/>
        <v>45.277374999999999</v>
      </c>
    </row>
    <row r="3013" spans="3:11" ht="15.75">
      <c r="C3013" s="149"/>
      <c r="D3013" s="141" t="s">
        <v>6095</v>
      </c>
      <c r="G3013" s="141" t="s">
        <v>6096</v>
      </c>
      <c r="H3013" s="144">
        <v>648018005817</v>
      </c>
      <c r="I3013" s="145">
        <v>81.95</v>
      </c>
      <c r="J3013" s="146">
        <v>0.44750000000000001</v>
      </c>
      <c r="K3013" s="147">
        <f t="shared" si="46"/>
        <v>45.277374999999999</v>
      </c>
    </row>
    <row r="3014" spans="3:11" ht="15.75">
      <c r="C3014" s="149"/>
      <c r="D3014" s="141" t="s">
        <v>6097</v>
      </c>
      <c r="G3014" s="141" t="s">
        <v>6098</v>
      </c>
      <c r="H3014" s="144">
        <v>648018005824</v>
      </c>
      <c r="I3014" s="145">
        <v>81.95</v>
      </c>
      <c r="J3014" s="146">
        <v>0.44750000000000001</v>
      </c>
      <c r="K3014" s="147">
        <f t="shared" si="46"/>
        <v>45.277374999999999</v>
      </c>
    </row>
    <row r="3015" spans="3:11" ht="15.75">
      <c r="C3015" s="149"/>
      <c r="D3015" s="141" t="s">
        <v>6099</v>
      </c>
      <c r="G3015" s="141" t="s">
        <v>6100</v>
      </c>
      <c r="H3015" s="144">
        <v>648018005831</v>
      </c>
      <c r="I3015" s="145">
        <v>81.95</v>
      </c>
      <c r="J3015" s="146">
        <v>0.44750000000000001</v>
      </c>
      <c r="K3015" s="147">
        <f t="shared" si="46"/>
        <v>45.277374999999999</v>
      </c>
    </row>
    <row r="3016" spans="3:11" ht="15.75">
      <c r="C3016" s="149"/>
      <c r="D3016" s="141" t="s">
        <v>6101</v>
      </c>
      <c r="G3016" s="141" t="s">
        <v>6102</v>
      </c>
      <c r="H3016" s="144">
        <v>648018005848</v>
      </c>
      <c r="I3016" s="145">
        <v>94.95</v>
      </c>
      <c r="J3016" s="146">
        <v>0.44750000000000001</v>
      </c>
      <c r="K3016" s="147">
        <f t="shared" si="46"/>
        <v>52.459875000000004</v>
      </c>
    </row>
    <row r="3017" spans="3:11" ht="15.75">
      <c r="C3017" s="149"/>
      <c r="D3017" s="141" t="s">
        <v>6103</v>
      </c>
      <c r="G3017" s="141" t="s">
        <v>6104</v>
      </c>
      <c r="H3017" s="144">
        <v>648018005855</v>
      </c>
      <c r="I3017" s="145">
        <v>94.95</v>
      </c>
      <c r="J3017" s="146">
        <v>0.44750000000000001</v>
      </c>
      <c r="K3017" s="147">
        <f t="shared" si="46"/>
        <v>52.459875000000004</v>
      </c>
    </row>
    <row r="3018" spans="3:11" ht="15.75">
      <c r="C3018" s="149"/>
      <c r="D3018" s="141" t="s">
        <v>6105</v>
      </c>
      <c r="G3018" s="141" t="s">
        <v>6106</v>
      </c>
      <c r="H3018" s="144">
        <v>648018005862</v>
      </c>
      <c r="I3018" s="145">
        <v>94.95</v>
      </c>
      <c r="J3018" s="146">
        <v>0.44750000000000001</v>
      </c>
      <c r="K3018" s="147">
        <f t="shared" si="46"/>
        <v>52.459875000000004</v>
      </c>
    </row>
    <row r="3019" spans="3:11" ht="15.75">
      <c r="C3019" s="149"/>
      <c r="D3019" s="141" t="s">
        <v>6107</v>
      </c>
      <c r="G3019" s="141" t="s">
        <v>6108</v>
      </c>
      <c r="H3019" s="144">
        <v>648018005879</v>
      </c>
      <c r="I3019" s="145">
        <v>94.95</v>
      </c>
      <c r="J3019" s="146">
        <v>0.44750000000000001</v>
      </c>
      <c r="K3019" s="147">
        <f t="shared" si="46"/>
        <v>52.459875000000004</v>
      </c>
    </row>
    <row r="3020" spans="3:11" ht="15.75">
      <c r="C3020" s="149"/>
      <c r="D3020" s="141" t="s">
        <v>6109</v>
      </c>
      <c r="G3020" s="141" t="s">
        <v>6110</v>
      </c>
      <c r="H3020" s="144">
        <v>648018005886</v>
      </c>
      <c r="I3020" s="145">
        <v>94.95</v>
      </c>
      <c r="J3020" s="146">
        <v>0.44750000000000001</v>
      </c>
      <c r="K3020" s="147">
        <f t="shared" si="46"/>
        <v>52.459875000000004</v>
      </c>
    </row>
    <row r="3021" spans="3:11" ht="15.75">
      <c r="C3021" s="149"/>
      <c r="D3021" s="141" t="s">
        <v>6111</v>
      </c>
      <c r="G3021" s="141" t="s">
        <v>6112</v>
      </c>
      <c r="H3021" s="144">
        <v>648018005893</v>
      </c>
      <c r="I3021" s="145">
        <v>94.95</v>
      </c>
      <c r="J3021" s="146">
        <v>0.44750000000000001</v>
      </c>
      <c r="K3021" s="147">
        <f t="shared" si="46"/>
        <v>52.459875000000004</v>
      </c>
    </row>
    <row r="3022" spans="3:11" ht="15.75">
      <c r="C3022" s="149"/>
      <c r="D3022" s="141" t="s">
        <v>6113</v>
      </c>
      <c r="G3022" s="141" t="s">
        <v>6114</v>
      </c>
      <c r="H3022" s="144">
        <v>648018005916</v>
      </c>
      <c r="I3022" s="145">
        <v>94.95</v>
      </c>
      <c r="J3022" s="146">
        <v>0.44750000000000001</v>
      </c>
      <c r="K3022" s="147">
        <f t="shared" si="46"/>
        <v>52.459875000000004</v>
      </c>
    </row>
    <row r="3023" spans="3:11" ht="15.75">
      <c r="C3023" s="149"/>
      <c r="D3023" s="141" t="s">
        <v>6115</v>
      </c>
      <c r="G3023" s="141" t="s">
        <v>6116</v>
      </c>
      <c r="H3023" s="144">
        <v>648018005930</v>
      </c>
      <c r="I3023" s="145">
        <v>94.95</v>
      </c>
      <c r="J3023" s="146">
        <v>0.44750000000000001</v>
      </c>
      <c r="K3023" s="147">
        <f t="shared" si="46"/>
        <v>52.459875000000004</v>
      </c>
    </row>
    <row r="3024" spans="3:11" ht="15.75">
      <c r="C3024" s="149"/>
      <c r="D3024" s="141" t="s">
        <v>6117</v>
      </c>
      <c r="G3024" s="141" t="s">
        <v>6118</v>
      </c>
      <c r="H3024" s="144">
        <v>648018005947</v>
      </c>
      <c r="I3024" s="145">
        <v>94.95</v>
      </c>
      <c r="J3024" s="146">
        <v>0.44750000000000001</v>
      </c>
      <c r="K3024" s="147">
        <f t="shared" si="46"/>
        <v>52.459875000000004</v>
      </c>
    </row>
    <row r="3025" spans="2:11" ht="15.75">
      <c r="C3025" s="149"/>
      <c r="D3025" s="141" t="s">
        <v>6119</v>
      </c>
      <c r="G3025" s="141" t="s">
        <v>6120</v>
      </c>
      <c r="H3025" s="144">
        <v>648018005954</v>
      </c>
      <c r="I3025" s="145">
        <v>94.95</v>
      </c>
      <c r="J3025" s="146">
        <v>0.44750000000000001</v>
      </c>
      <c r="K3025" s="147">
        <f t="shared" si="46"/>
        <v>52.459875000000004</v>
      </c>
    </row>
    <row r="3026" spans="2:11" ht="15.75">
      <c r="C3026" s="149"/>
      <c r="D3026" s="141" t="s">
        <v>6121</v>
      </c>
      <c r="G3026" s="141" t="s">
        <v>6122</v>
      </c>
      <c r="H3026" s="144">
        <v>648018005961</v>
      </c>
      <c r="I3026" s="145">
        <v>51.45</v>
      </c>
      <c r="J3026" s="146">
        <v>0.44750000000000001</v>
      </c>
      <c r="K3026" s="147">
        <f t="shared" si="46"/>
        <v>28.426125000000003</v>
      </c>
    </row>
    <row r="3027" spans="2:11" ht="15.75">
      <c r="C3027" s="149"/>
      <c r="D3027" s="141" t="s">
        <v>6123</v>
      </c>
      <c r="G3027" s="141" t="s">
        <v>6124</v>
      </c>
      <c r="H3027" s="144">
        <v>648018005978</v>
      </c>
      <c r="I3027" s="145">
        <v>51.45</v>
      </c>
      <c r="J3027" s="146">
        <v>0.44750000000000001</v>
      </c>
      <c r="K3027" s="147">
        <f t="shared" si="46"/>
        <v>28.426125000000003</v>
      </c>
    </row>
    <row r="3028" spans="2:11" ht="15.75">
      <c r="C3028" s="149"/>
      <c r="D3028" s="141" t="s">
        <v>6125</v>
      </c>
      <c r="G3028" s="141" t="s">
        <v>6126</v>
      </c>
      <c r="H3028" s="144">
        <v>648018005985</v>
      </c>
      <c r="I3028" s="145">
        <v>51.45</v>
      </c>
      <c r="J3028" s="146">
        <v>0.44750000000000001</v>
      </c>
      <c r="K3028" s="147">
        <f t="shared" si="46"/>
        <v>28.426125000000003</v>
      </c>
    </row>
    <row r="3029" spans="2:11" ht="15.75">
      <c r="C3029" s="149"/>
      <c r="D3029" s="141" t="s">
        <v>6127</v>
      </c>
      <c r="G3029" s="141" t="s">
        <v>6128</v>
      </c>
      <c r="H3029" s="144">
        <v>648018005992</v>
      </c>
      <c r="I3029" s="145">
        <v>51.45</v>
      </c>
      <c r="J3029" s="146">
        <v>0.44750000000000001</v>
      </c>
      <c r="K3029" s="147">
        <f t="shared" si="46"/>
        <v>28.426125000000003</v>
      </c>
    </row>
    <row r="3030" spans="2:11" ht="15.75">
      <c r="C3030" s="149"/>
      <c r="D3030" s="141" t="s">
        <v>6129</v>
      </c>
      <c r="G3030" s="141" t="s">
        <v>6130</v>
      </c>
      <c r="H3030" s="144">
        <v>648018006005</v>
      </c>
      <c r="I3030" s="145">
        <v>51.45</v>
      </c>
      <c r="J3030" s="146">
        <v>0.44750000000000001</v>
      </c>
      <c r="K3030" s="147">
        <f t="shared" si="46"/>
        <v>28.426125000000003</v>
      </c>
    </row>
    <row r="3031" spans="2:11" ht="15.75">
      <c r="C3031" s="149"/>
      <c r="D3031" s="141" t="s">
        <v>6131</v>
      </c>
      <c r="G3031" s="141" t="s">
        <v>6132</v>
      </c>
      <c r="H3031" s="144">
        <v>648018006012</v>
      </c>
      <c r="I3031" s="145">
        <v>51.45</v>
      </c>
      <c r="J3031" s="146">
        <v>0.44750000000000001</v>
      </c>
      <c r="K3031" s="147">
        <f t="shared" si="46"/>
        <v>28.426125000000003</v>
      </c>
    </row>
    <row r="3032" spans="2:11" ht="15.75">
      <c r="C3032" s="149"/>
      <c r="D3032" s="141" t="s">
        <v>6133</v>
      </c>
      <c r="G3032" s="141" t="s">
        <v>6134</v>
      </c>
      <c r="H3032" s="144">
        <v>648018006036</v>
      </c>
      <c r="I3032" s="145">
        <v>51.45</v>
      </c>
      <c r="J3032" s="146">
        <v>0.44750000000000001</v>
      </c>
      <c r="K3032" s="147">
        <f t="shared" si="46"/>
        <v>28.426125000000003</v>
      </c>
    </row>
    <row r="3033" spans="2:11" ht="15.75">
      <c r="C3033" s="149"/>
      <c r="D3033" s="141" t="s">
        <v>6135</v>
      </c>
      <c r="G3033" s="141" t="s">
        <v>6136</v>
      </c>
      <c r="H3033" s="144">
        <v>648018006043</v>
      </c>
      <c r="I3033" s="145">
        <v>51.45</v>
      </c>
      <c r="J3033" s="146">
        <v>0.44750000000000001</v>
      </c>
      <c r="K3033" s="147">
        <f t="shared" si="46"/>
        <v>28.426125000000003</v>
      </c>
    </row>
    <row r="3034" spans="2:11" ht="15.75">
      <c r="C3034" s="149"/>
      <c r="D3034" s="141" t="s">
        <v>6137</v>
      </c>
      <c r="G3034" s="141" t="s">
        <v>6138</v>
      </c>
      <c r="H3034" s="144">
        <v>648018006050</v>
      </c>
      <c r="I3034" s="145">
        <v>51.45</v>
      </c>
      <c r="J3034" s="146">
        <v>0.44750000000000001</v>
      </c>
      <c r="K3034" s="147">
        <f t="shared" si="46"/>
        <v>28.426125000000003</v>
      </c>
    </row>
    <row r="3035" spans="2:11" ht="15.75">
      <c r="C3035" s="149"/>
      <c r="D3035" s="141" t="s">
        <v>6139</v>
      </c>
      <c r="G3035" s="141" t="s">
        <v>6140</v>
      </c>
      <c r="H3035" s="144">
        <v>648018006067</v>
      </c>
      <c r="I3035" s="145">
        <v>51.45</v>
      </c>
      <c r="J3035" s="146">
        <v>0.44750000000000001</v>
      </c>
      <c r="K3035" s="147">
        <f t="shared" si="46"/>
        <v>28.426125000000003</v>
      </c>
    </row>
    <row r="3036" spans="2:11" ht="15.75">
      <c r="C3036" s="149"/>
      <c r="K3036" s="147"/>
    </row>
    <row r="3037" spans="2:11" ht="15.75">
      <c r="B3037" s="167"/>
      <c r="C3037" s="149"/>
      <c r="D3037" s="132"/>
      <c r="E3037" s="132"/>
      <c r="F3037" s="132"/>
      <c r="G3037" s="132"/>
      <c r="H3037" s="133"/>
      <c r="I3037" s="172"/>
      <c r="J3037" s="173"/>
      <c r="K3037" s="147"/>
    </row>
    <row r="3038" spans="2:11" ht="15.75">
      <c r="C3038" s="149"/>
      <c r="D3038" s="141" t="s">
        <v>6141</v>
      </c>
      <c r="G3038" s="141" t="s">
        <v>6142</v>
      </c>
      <c r="H3038" s="144">
        <v>604544627558</v>
      </c>
      <c r="I3038" s="145">
        <v>86.95</v>
      </c>
      <c r="J3038" s="146">
        <v>0.44750000000000001</v>
      </c>
      <c r="K3038" s="147">
        <f t="shared" ref="K3038:K3101" si="47">I3038-(I3038*0.4475)</f>
        <v>48.039875000000002</v>
      </c>
    </row>
    <row r="3039" spans="2:11" ht="15.75">
      <c r="C3039" s="149"/>
      <c r="D3039" s="141" t="s">
        <v>6143</v>
      </c>
      <c r="G3039" s="141" t="s">
        <v>6144</v>
      </c>
      <c r="H3039" s="144">
        <v>604544627565</v>
      </c>
      <c r="I3039" s="145">
        <v>86.95</v>
      </c>
      <c r="J3039" s="146">
        <v>0.44750000000000001</v>
      </c>
      <c r="K3039" s="147">
        <f t="shared" si="47"/>
        <v>48.039875000000002</v>
      </c>
    </row>
    <row r="3040" spans="2:11" ht="15.75">
      <c r="C3040" s="149"/>
      <c r="D3040" s="141" t="s">
        <v>6145</v>
      </c>
      <c r="G3040" s="141" t="s">
        <v>6146</v>
      </c>
      <c r="H3040" s="144">
        <v>604544627572</v>
      </c>
      <c r="I3040" s="145">
        <v>86.95</v>
      </c>
      <c r="J3040" s="146">
        <v>0.44750000000000001</v>
      </c>
      <c r="K3040" s="147">
        <f t="shared" si="47"/>
        <v>48.039875000000002</v>
      </c>
    </row>
    <row r="3041" spans="2:11" ht="15.75">
      <c r="K3041" s="147"/>
    </row>
    <row r="3042" spans="2:11" ht="15.75">
      <c r="B3042" s="167"/>
      <c r="C3042" s="141"/>
      <c r="D3042" s="132"/>
      <c r="E3042" s="132"/>
      <c r="F3042" s="132"/>
      <c r="G3042" s="132"/>
      <c r="H3042" s="133"/>
      <c r="I3042" s="172"/>
      <c r="J3042" s="173"/>
      <c r="K3042" s="147"/>
    </row>
    <row r="3043" spans="2:11" ht="15.75">
      <c r="B3043" s="167"/>
      <c r="C3043" s="141"/>
      <c r="D3043" s="136"/>
      <c r="E3043" s="136"/>
      <c r="F3043" s="136"/>
      <c r="G3043" s="136"/>
      <c r="H3043" s="137"/>
      <c r="I3043" s="159"/>
      <c r="J3043" s="160"/>
      <c r="K3043" s="147"/>
    </row>
    <row r="3044" spans="2:11" ht="15.75">
      <c r="B3044" s="167"/>
      <c r="C3044" s="141"/>
      <c r="D3044" s="161"/>
      <c r="E3044" s="168"/>
      <c r="F3044" s="168"/>
      <c r="G3044" s="168"/>
      <c r="H3044" s="169"/>
      <c r="I3044" s="170"/>
      <c r="J3044" s="171"/>
      <c r="K3044" s="147"/>
    </row>
    <row r="3045" spans="2:11" ht="15.75">
      <c r="C3045" s="141"/>
      <c r="D3045" s="141" t="s">
        <v>6147</v>
      </c>
      <c r="G3045" s="141" t="s">
        <v>6148</v>
      </c>
      <c r="H3045" s="144">
        <v>604544626100</v>
      </c>
      <c r="I3045" s="145">
        <v>59.95</v>
      </c>
      <c r="J3045" s="146">
        <v>0.44750000000000001</v>
      </c>
      <c r="K3045" s="147">
        <f t="shared" si="47"/>
        <v>33.122375000000005</v>
      </c>
    </row>
    <row r="3046" spans="2:11" ht="15.75">
      <c r="C3046" s="141"/>
      <c r="D3046" s="141" t="s">
        <v>6149</v>
      </c>
      <c r="G3046" s="141" t="s">
        <v>6150</v>
      </c>
      <c r="H3046" s="144">
        <v>604544626124</v>
      </c>
      <c r="I3046" s="145">
        <v>59.95</v>
      </c>
      <c r="J3046" s="146">
        <v>0.44750000000000001</v>
      </c>
      <c r="K3046" s="147">
        <f t="shared" si="47"/>
        <v>33.122375000000005</v>
      </c>
    </row>
    <row r="3047" spans="2:11" ht="15.75">
      <c r="C3047" s="141"/>
      <c r="D3047" s="141" t="s">
        <v>6151</v>
      </c>
      <c r="G3047" s="141" t="s">
        <v>6152</v>
      </c>
      <c r="H3047" s="144">
        <v>604544626117</v>
      </c>
      <c r="I3047" s="145">
        <v>59.95</v>
      </c>
      <c r="J3047" s="146">
        <v>0.44750000000000001</v>
      </c>
      <c r="K3047" s="147">
        <f t="shared" si="47"/>
        <v>33.122375000000005</v>
      </c>
    </row>
    <row r="3048" spans="2:11" ht="15.75">
      <c r="C3048" s="141"/>
      <c r="K3048" s="147"/>
    </row>
    <row r="3049" spans="2:11" ht="15.75">
      <c r="B3049" s="167"/>
      <c r="C3049" s="141"/>
      <c r="D3049" s="161"/>
      <c r="E3049" s="168"/>
      <c r="F3049" s="168"/>
      <c r="G3049" s="168"/>
      <c r="H3049" s="169"/>
      <c r="I3049" s="170"/>
      <c r="J3049" s="171"/>
      <c r="K3049" s="147"/>
    </row>
    <row r="3050" spans="2:11" ht="15.75">
      <c r="C3050" s="141"/>
      <c r="D3050" s="141" t="s">
        <v>6153</v>
      </c>
      <c r="G3050" s="141" t="s">
        <v>6154</v>
      </c>
      <c r="H3050" s="144">
        <v>604544626148</v>
      </c>
      <c r="I3050" s="145">
        <v>59.95</v>
      </c>
      <c r="J3050" s="146">
        <v>0.44750000000000001</v>
      </c>
      <c r="K3050" s="147">
        <f t="shared" si="47"/>
        <v>33.122375000000005</v>
      </c>
    </row>
    <row r="3051" spans="2:11" ht="15.75">
      <c r="C3051" s="141"/>
      <c r="D3051" s="141" t="s">
        <v>6155</v>
      </c>
      <c r="G3051" s="141" t="s">
        <v>6156</v>
      </c>
      <c r="H3051" s="144">
        <v>604544626131</v>
      </c>
      <c r="I3051" s="145">
        <v>59.95</v>
      </c>
      <c r="J3051" s="146">
        <v>0.44750000000000001</v>
      </c>
      <c r="K3051" s="147">
        <f t="shared" si="47"/>
        <v>33.122375000000005</v>
      </c>
    </row>
    <row r="3052" spans="2:11" ht="15.75">
      <c r="C3052" s="141"/>
      <c r="D3052" s="141" t="s">
        <v>6157</v>
      </c>
      <c r="G3052" s="141" t="s">
        <v>6158</v>
      </c>
      <c r="H3052" s="144">
        <v>604544626162</v>
      </c>
      <c r="I3052" s="145">
        <v>59.95</v>
      </c>
      <c r="J3052" s="146">
        <v>0.44750000000000001</v>
      </c>
      <c r="K3052" s="147">
        <f t="shared" si="47"/>
        <v>33.122375000000005</v>
      </c>
    </row>
    <row r="3053" spans="2:11" ht="15.75">
      <c r="C3053" s="141"/>
      <c r="D3053" s="141" t="s">
        <v>6159</v>
      </c>
      <c r="G3053" s="141" t="s">
        <v>6160</v>
      </c>
      <c r="H3053" s="144">
        <v>604544626155</v>
      </c>
      <c r="I3053" s="145">
        <v>59.95</v>
      </c>
      <c r="J3053" s="146">
        <v>0.44750000000000001</v>
      </c>
      <c r="K3053" s="147">
        <f t="shared" si="47"/>
        <v>33.122375000000005</v>
      </c>
    </row>
    <row r="3054" spans="2:11" ht="15.75">
      <c r="C3054" s="141"/>
      <c r="D3054" s="141" t="s">
        <v>6161</v>
      </c>
      <c r="G3054" s="141" t="s">
        <v>6162</v>
      </c>
      <c r="H3054" s="144">
        <v>604544626186</v>
      </c>
      <c r="I3054" s="145">
        <v>59.95</v>
      </c>
      <c r="J3054" s="146">
        <v>0.44750000000000001</v>
      </c>
      <c r="K3054" s="147">
        <f t="shared" si="47"/>
        <v>33.122375000000005</v>
      </c>
    </row>
    <row r="3055" spans="2:11" ht="15.75">
      <c r="C3055" s="141"/>
      <c r="D3055" s="141" t="s">
        <v>6163</v>
      </c>
      <c r="G3055" s="141" t="s">
        <v>6164</v>
      </c>
      <c r="H3055" s="144">
        <v>604544626179</v>
      </c>
      <c r="I3055" s="145">
        <v>59.95</v>
      </c>
      <c r="J3055" s="146">
        <v>0.44750000000000001</v>
      </c>
      <c r="K3055" s="147">
        <f t="shared" si="47"/>
        <v>33.122375000000005</v>
      </c>
    </row>
    <row r="3056" spans="2:11" ht="15.75">
      <c r="C3056" s="141"/>
      <c r="D3056" s="141" t="s">
        <v>6165</v>
      </c>
      <c r="G3056" s="141" t="s">
        <v>6166</v>
      </c>
      <c r="H3056" s="144">
        <v>604544626209</v>
      </c>
      <c r="I3056" s="145">
        <v>59.95</v>
      </c>
      <c r="J3056" s="146">
        <v>0.44750000000000001</v>
      </c>
      <c r="K3056" s="147">
        <f t="shared" si="47"/>
        <v>33.122375000000005</v>
      </c>
    </row>
    <row r="3057" spans="2:11" ht="15.75">
      <c r="C3057" s="141"/>
      <c r="D3057" s="141" t="s">
        <v>6167</v>
      </c>
      <c r="G3057" s="141" t="s">
        <v>6168</v>
      </c>
      <c r="H3057" s="144">
        <v>604544626193</v>
      </c>
      <c r="I3057" s="145">
        <v>59.95</v>
      </c>
      <c r="J3057" s="146">
        <v>0.44750000000000001</v>
      </c>
      <c r="K3057" s="147">
        <f t="shared" si="47"/>
        <v>33.122375000000005</v>
      </c>
    </row>
    <row r="3058" spans="2:11" ht="15.75">
      <c r="C3058" s="141"/>
      <c r="I3058" s="145"/>
      <c r="J3058" s="190"/>
      <c r="K3058" s="147"/>
    </row>
    <row r="3059" spans="2:11" ht="15.75">
      <c r="B3059" s="167"/>
      <c r="C3059" s="141"/>
      <c r="D3059" s="136"/>
      <c r="E3059" s="136"/>
      <c r="F3059" s="136"/>
      <c r="G3059" s="136"/>
      <c r="H3059" s="137"/>
      <c r="I3059" s="159"/>
      <c r="J3059" s="160"/>
      <c r="K3059" s="147"/>
    </row>
    <row r="3060" spans="2:11" ht="15.75">
      <c r="B3060" s="167"/>
      <c r="C3060" s="141"/>
      <c r="D3060" s="161"/>
      <c r="E3060" s="168"/>
      <c r="F3060" s="168"/>
      <c r="G3060" s="168"/>
      <c r="H3060" s="169"/>
      <c r="I3060" s="170"/>
      <c r="J3060" s="171"/>
      <c r="K3060" s="147"/>
    </row>
    <row r="3061" spans="2:11" ht="15.75">
      <c r="C3061" s="141"/>
      <c r="D3061" s="141" t="s">
        <v>6169</v>
      </c>
      <c r="G3061" s="141" t="s">
        <v>6170</v>
      </c>
      <c r="H3061" s="144">
        <v>648018624155</v>
      </c>
      <c r="I3061" s="145">
        <v>50.95</v>
      </c>
      <c r="J3061" s="146">
        <v>0.44750000000000001</v>
      </c>
      <c r="K3061" s="147">
        <f t="shared" si="47"/>
        <v>28.149875000000002</v>
      </c>
    </row>
    <row r="3062" spans="2:11" ht="15.75">
      <c r="C3062" s="141"/>
      <c r="D3062" s="141" t="s">
        <v>6171</v>
      </c>
      <c r="G3062" s="141" t="s">
        <v>6172</v>
      </c>
      <c r="H3062" s="144">
        <v>648018624162</v>
      </c>
      <c r="I3062" s="145">
        <v>50.95</v>
      </c>
      <c r="J3062" s="146">
        <v>0.44750000000000001</v>
      </c>
      <c r="K3062" s="147">
        <f t="shared" si="47"/>
        <v>28.149875000000002</v>
      </c>
    </row>
    <row r="3063" spans="2:11" ht="15.75">
      <c r="C3063" s="141"/>
      <c r="D3063" s="141" t="s">
        <v>6173</v>
      </c>
      <c r="G3063" s="141" t="s">
        <v>6174</v>
      </c>
      <c r="H3063" s="144">
        <v>648018624698</v>
      </c>
      <c r="I3063" s="145">
        <v>50.95</v>
      </c>
      <c r="J3063" s="146">
        <v>0.44750000000000001</v>
      </c>
      <c r="K3063" s="147">
        <f t="shared" si="47"/>
        <v>28.149875000000002</v>
      </c>
    </row>
    <row r="3064" spans="2:11" ht="15.75">
      <c r="C3064" s="141"/>
      <c r="D3064" s="141" t="s">
        <v>3231</v>
      </c>
      <c r="G3064" s="141" t="s">
        <v>6175</v>
      </c>
      <c r="H3064" s="144">
        <v>648018004223</v>
      </c>
      <c r="I3064" s="145">
        <v>50.95</v>
      </c>
      <c r="J3064" s="146">
        <v>0.44750000000000001</v>
      </c>
      <c r="K3064" s="147">
        <f t="shared" si="47"/>
        <v>28.149875000000002</v>
      </c>
    </row>
    <row r="3065" spans="2:11" ht="15.75">
      <c r="C3065" s="141"/>
      <c r="K3065" s="147"/>
    </row>
    <row r="3066" spans="2:11" ht="15.75">
      <c r="B3066" s="177"/>
      <c r="C3066" s="141"/>
      <c r="D3066" s="132"/>
      <c r="E3066" s="132"/>
      <c r="F3066" s="132"/>
      <c r="G3066" s="132"/>
      <c r="H3066" s="133"/>
      <c r="I3066" s="172"/>
      <c r="J3066" s="173"/>
      <c r="K3066" s="147"/>
    </row>
    <row r="3067" spans="2:11" ht="15.75">
      <c r="B3067" s="167"/>
      <c r="C3067" s="141"/>
      <c r="D3067" s="136"/>
      <c r="E3067" s="136"/>
      <c r="F3067" s="136"/>
      <c r="G3067" s="136"/>
      <c r="H3067" s="137"/>
      <c r="I3067" s="159"/>
      <c r="J3067" s="160"/>
      <c r="K3067" s="147"/>
    </row>
    <row r="3068" spans="2:11" ht="15.75">
      <c r="B3068" s="167"/>
      <c r="C3068" s="141"/>
      <c r="D3068" s="161"/>
      <c r="E3068" s="168"/>
      <c r="F3068" s="168"/>
      <c r="G3068" s="168"/>
      <c r="H3068" s="169"/>
      <c r="I3068" s="170"/>
      <c r="J3068" s="171"/>
      <c r="K3068" s="147"/>
    </row>
    <row r="3069" spans="2:11" ht="15.75">
      <c r="C3069" s="141"/>
      <c r="D3069" s="141" t="s">
        <v>6176</v>
      </c>
      <c r="G3069" s="141" t="s">
        <v>6177</v>
      </c>
      <c r="H3069" s="144" t="s">
        <v>6178</v>
      </c>
      <c r="I3069" s="145">
        <v>82.95</v>
      </c>
      <c r="J3069" s="146">
        <v>0.44750000000000001</v>
      </c>
      <c r="K3069" s="147">
        <f t="shared" si="47"/>
        <v>45.829875000000001</v>
      </c>
    </row>
    <row r="3070" spans="2:11" ht="15.75">
      <c r="C3070" s="141"/>
      <c r="D3070" s="141" t="s">
        <v>6179</v>
      </c>
      <c r="G3070" s="141" t="s">
        <v>6180</v>
      </c>
      <c r="H3070" s="144" t="s">
        <v>6181</v>
      </c>
      <c r="I3070" s="145">
        <v>82.95</v>
      </c>
      <c r="J3070" s="146">
        <v>0.44750000000000001</v>
      </c>
      <c r="K3070" s="147">
        <f t="shared" si="47"/>
        <v>45.829875000000001</v>
      </c>
    </row>
    <row r="3071" spans="2:11" ht="15.75">
      <c r="C3071" s="141"/>
      <c r="D3071" s="141" t="s">
        <v>6182</v>
      </c>
      <c r="G3071" s="141" t="s">
        <v>6183</v>
      </c>
      <c r="H3071" s="144" t="s">
        <v>6184</v>
      </c>
      <c r="I3071" s="145">
        <v>95.95</v>
      </c>
      <c r="J3071" s="146">
        <v>0.44750000000000001</v>
      </c>
      <c r="K3071" s="147">
        <f t="shared" si="47"/>
        <v>53.012374999999999</v>
      </c>
    </row>
    <row r="3072" spans="2:11" ht="15.75">
      <c r="C3072" s="141"/>
      <c r="D3072" s="141" t="s">
        <v>6185</v>
      </c>
      <c r="G3072" s="141" t="s">
        <v>6186</v>
      </c>
      <c r="H3072" s="144" t="s">
        <v>6187</v>
      </c>
      <c r="I3072" s="145">
        <v>127.95</v>
      </c>
      <c r="J3072" s="146">
        <v>0.44750000000000001</v>
      </c>
      <c r="K3072" s="147">
        <f t="shared" si="47"/>
        <v>70.692374999999998</v>
      </c>
    </row>
    <row r="3073" spans="2:11" ht="15.75">
      <c r="B3073" s="167"/>
      <c r="C3073" s="141"/>
      <c r="D3073" s="132"/>
      <c r="E3073" s="132"/>
      <c r="F3073" s="132"/>
      <c r="G3073" s="132"/>
      <c r="H3073" s="133"/>
      <c r="I3073" s="172"/>
      <c r="J3073" s="173"/>
      <c r="K3073" s="147"/>
    </row>
    <row r="3074" spans="2:11" ht="15.75">
      <c r="B3074" s="167"/>
      <c r="C3074" s="141"/>
      <c r="D3074" s="136"/>
      <c r="E3074" s="136"/>
      <c r="F3074" s="136"/>
      <c r="G3074" s="136"/>
      <c r="H3074" s="137"/>
      <c r="I3074" s="159"/>
      <c r="J3074" s="160"/>
      <c r="K3074" s="147"/>
    </row>
    <row r="3075" spans="2:11" ht="15.75">
      <c r="B3075" s="167"/>
      <c r="C3075" s="141"/>
      <c r="D3075" s="161"/>
      <c r="E3075" s="168"/>
      <c r="F3075" s="168"/>
      <c r="G3075" s="168"/>
      <c r="H3075" s="169"/>
      <c r="I3075" s="170"/>
      <c r="J3075" s="171"/>
      <c r="K3075" s="147"/>
    </row>
    <row r="3076" spans="2:11" ht="15.75">
      <c r="C3076" s="141"/>
      <c r="D3076" s="141" t="s">
        <v>6188</v>
      </c>
      <c r="G3076" s="141" t="s">
        <v>6189</v>
      </c>
      <c r="H3076" s="144" t="s">
        <v>6190</v>
      </c>
      <c r="I3076" s="145">
        <v>90.95</v>
      </c>
      <c r="J3076" s="146">
        <v>0.44750000000000001</v>
      </c>
      <c r="K3076" s="147">
        <f t="shared" si="47"/>
        <v>50.249875000000003</v>
      </c>
    </row>
    <row r="3077" spans="2:11" ht="15.75">
      <c r="C3077" s="141"/>
      <c r="D3077" s="141" t="s">
        <v>6191</v>
      </c>
      <c r="G3077" s="141" t="s">
        <v>6192</v>
      </c>
      <c r="H3077" s="144">
        <v>604544627497</v>
      </c>
      <c r="I3077" s="145">
        <v>90.95</v>
      </c>
      <c r="J3077" s="146">
        <v>0.44750000000000001</v>
      </c>
      <c r="K3077" s="147">
        <f t="shared" si="47"/>
        <v>50.249875000000003</v>
      </c>
    </row>
    <row r="3078" spans="2:11" ht="15.75">
      <c r="C3078" s="141"/>
      <c r="K3078" s="147"/>
    </row>
    <row r="3079" spans="2:11" ht="15.75">
      <c r="B3079" s="167"/>
      <c r="C3079" s="141"/>
      <c r="D3079" s="136"/>
      <c r="E3079" s="136"/>
      <c r="F3079" s="136"/>
      <c r="G3079" s="136"/>
      <c r="H3079" s="137"/>
      <c r="I3079" s="159"/>
      <c r="J3079" s="160"/>
      <c r="K3079" s="147"/>
    </row>
    <row r="3080" spans="2:11" ht="15.75">
      <c r="B3080" s="167"/>
      <c r="C3080" s="141"/>
      <c r="D3080" s="161"/>
      <c r="E3080" s="168"/>
      <c r="F3080" s="168"/>
      <c r="G3080" s="168"/>
      <c r="H3080" s="169"/>
      <c r="I3080" s="170"/>
      <c r="J3080" s="171"/>
      <c r="K3080" s="147"/>
    </row>
    <row r="3081" spans="2:11" ht="15.75">
      <c r="C3081" s="141"/>
      <c r="D3081" s="141" t="s">
        <v>6193</v>
      </c>
      <c r="G3081" s="141" t="s">
        <v>6194</v>
      </c>
      <c r="H3081" s="144">
        <v>604544622072</v>
      </c>
      <c r="I3081" s="145">
        <v>255.95</v>
      </c>
      <c r="J3081" s="146">
        <v>0.44750000000000001</v>
      </c>
      <c r="K3081" s="147">
        <f t="shared" si="47"/>
        <v>141.412375</v>
      </c>
    </row>
    <row r="3082" spans="2:11" ht="15.75">
      <c r="C3082" s="141"/>
      <c r="D3082" s="141" t="s">
        <v>6195</v>
      </c>
      <c r="G3082" s="141" t="s">
        <v>6196</v>
      </c>
      <c r="H3082" s="144">
        <v>604544622089</v>
      </c>
      <c r="I3082" s="145">
        <v>255.95</v>
      </c>
      <c r="J3082" s="146">
        <v>0.44750000000000001</v>
      </c>
      <c r="K3082" s="147">
        <f t="shared" si="47"/>
        <v>141.412375</v>
      </c>
    </row>
    <row r="3083" spans="2:11" ht="15.75">
      <c r="C3083" s="141"/>
      <c r="D3083" s="141" t="s">
        <v>6197</v>
      </c>
      <c r="G3083" s="141" t="s">
        <v>6198</v>
      </c>
      <c r="H3083" s="144">
        <v>604544622126</v>
      </c>
      <c r="I3083" s="145">
        <v>349.95</v>
      </c>
      <c r="J3083" s="146">
        <v>0.44750000000000001</v>
      </c>
      <c r="K3083" s="147">
        <f t="shared" si="47"/>
        <v>193.347375</v>
      </c>
    </row>
    <row r="3084" spans="2:11" ht="15.75">
      <c r="C3084" s="141"/>
      <c r="D3084" s="141" t="s">
        <v>6199</v>
      </c>
      <c r="G3084" s="141" t="s">
        <v>6200</v>
      </c>
      <c r="H3084" s="144">
        <v>604544622096</v>
      </c>
      <c r="I3084" s="145">
        <v>255.95</v>
      </c>
      <c r="J3084" s="146">
        <v>0.44750000000000001</v>
      </c>
      <c r="K3084" s="147">
        <f t="shared" si="47"/>
        <v>141.412375</v>
      </c>
    </row>
    <row r="3085" spans="2:11" ht="15.75">
      <c r="C3085" s="141"/>
      <c r="D3085" s="141" t="s">
        <v>6201</v>
      </c>
      <c r="G3085" s="141" t="s">
        <v>6202</v>
      </c>
      <c r="H3085" s="144">
        <v>604544622133</v>
      </c>
      <c r="I3085" s="145">
        <v>255.95</v>
      </c>
      <c r="J3085" s="146">
        <v>0.44750000000000001</v>
      </c>
      <c r="K3085" s="147">
        <f t="shared" si="47"/>
        <v>141.412375</v>
      </c>
    </row>
    <row r="3086" spans="2:11" ht="15.75">
      <c r="C3086" s="141"/>
      <c r="D3086" s="141" t="s">
        <v>6203</v>
      </c>
      <c r="G3086" s="141" t="s">
        <v>6204</v>
      </c>
      <c r="H3086" s="144">
        <v>604544622140</v>
      </c>
      <c r="I3086" s="145">
        <v>255.95</v>
      </c>
      <c r="J3086" s="146">
        <v>0.44750000000000001</v>
      </c>
      <c r="K3086" s="147">
        <f t="shared" si="47"/>
        <v>141.412375</v>
      </c>
    </row>
    <row r="3087" spans="2:11" ht="15.75">
      <c r="C3087" s="141"/>
      <c r="D3087" s="141" t="s">
        <v>6205</v>
      </c>
      <c r="G3087" s="141" t="s">
        <v>6206</v>
      </c>
      <c r="H3087" s="144">
        <v>604544622188</v>
      </c>
      <c r="I3087" s="145">
        <v>349.95</v>
      </c>
      <c r="J3087" s="146">
        <v>0.44750000000000001</v>
      </c>
      <c r="K3087" s="147">
        <f t="shared" si="47"/>
        <v>193.347375</v>
      </c>
    </row>
    <row r="3088" spans="2:11" ht="15.75">
      <c r="C3088" s="141"/>
      <c r="D3088" s="141" t="s">
        <v>6207</v>
      </c>
      <c r="G3088" s="141" t="s">
        <v>6208</v>
      </c>
      <c r="H3088" s="144">
        <v>604544622157</v>
      </c>
      <c r="I3088" s="145">
        <v>255.95</v>
      </c>
      <c r="J3088" s="146">
        <v>0.44750000000000001</v>
      </c>
      <c r="K3088" s="147">
        <f t="shared" si="47"/>
        <v>141.412375</v>
      </c>
    </row>
    <row r="3089" spans="2:11" ht="15.75">
      <c r="C3089" s="141"/>
      <c r="D3089" s="141" t="s">
        <v>6209</v>
      </c>
      <c r="G3089" s="141" t="s">
        <v>6210</v>
      </c>
      <c r="H3089" s="144">
        <v>604544622195</v>
      </c>
      <c r="I3089" s="145">
        <v>255.95</v>
      </c>
      <c r="J3089" s="146">
        <v>0.44750000000000001</v>
      </c>
      <c r="K3089" s="147">
        <f t="shared" si="47"/>
        <v>141.412375</v>
      </c>
    </row>
    <row r="3090" spans="2:11" ht="15.75">
      <c r="C3090" s="141"/>
      <c r="D3090" s="141" t="s">
        <v>6211</v>
      </c>
      <c r="G3090" s="141" t="s">
        <v>6212</v>
      </c>
      <c r="H3090" s="144">
        <v>604544622201</v>
      </c>
      <c r="I3090" s="145">
        <v>255.95</v>
      </c>
      <c r="J3090" s="146">
        <v>0.44750000000000001</v>
      </c>
      <c r="K3090" s="147">
        <f t="shared" si="47"/>
        <v>141.412375</v>
      </c>
    </row>
    <row r="3091" spans="2:11" ht="15.75">
      <c r="C3091" s="141"/>
      <c r="D3091" s="141" t="s">
        <v>6213</v>
      </c>
      <c r="G3091" s="141" t="s">
        <v>6214</v>
      </c>
      <c r="H3091" s="144">
        <v>604544622249</v>
      </c>
      <c r="I3091" s="145">
        <v>349.95</v>
      </c>
      <c r="J3091" s="146">
        <v>0.44750000000000001</v>
      </c>
      <c r="K3091" s="147">
        <f t="shared" si="47"/>
        <v>193.347375</v>
      </c>
    </row>
    <row r="3092" spans="2:11" ht="15.75">
      <c r="C3092" s="141"/>
      <c r="D3092" s="141" t="s">
        <v>6215</v>
      </c>
      <c r="G3092" s="141" t="s">
        <v>6216</v>
      </c>
      <c r="H3092" s="144">
        <v>604544622218</v>
      </c>
      <c r="I3092" s="145">
        <v>255.95</v>
      </c>
      <c r="J3092" s="146">
        <v>0.44750000000000001</v>
      </c>
      <c r="K3092" s="147">
        <f t="shared" si="47"/>
        <v>141.412375</v>
      </c>
    </row>
    <row r="3093" spans="2:11" ht="15.75">
      <c r="C3093" s="141"/>
      <c r="D3093" s="141" t="s">
        <v>6217</v>
      </c>
      <c r="G3093" s="141" t="s">
        <v>6218</v>
      </c>
      <c r="H3093" s="144">
        <v>604544622256</v>
      </c>
      <c r="I3093" s="145">
        <v>255.95</v>
      </c>
      <c r="J3093" s="146">
        <v>0.44750000000000001</v>
      </c>
      <c r="K3093" s="147">
        <f t="shared" si="47"/>
        <v>141.412375</v>
      </c>
    </row>
    <row r="3094" spans="2:11" ht="15.75">
      <c r="C3094" s="141"/>
      <c r="D3094" s="141" t="s">
        <v>6219</v>
      </c>
      <c r="G3094" s="141" t="s">
        <v>6220</v>
      </c>
      <c r="H3094" s="144">
        <v>604544622263</v>
      </c>
      <c r="I3094" s="145">
        <v>255.95</v>
      </c>
      <c r="J3094" s="146">
        <v>0.44750000000000001</v>
      </c>
      <c r="K3094" s="147">
        <f t="shared" si="47"/>
        <v>141.412375</v>
      </c>
    </row>
    <row r="3095" spans="2:11" ht="15.75">
      <c r="C3095" s="141"/>
      <c r="D3095" s="141" t="s">
        <v>6221</v>
      </c>
      <c r="G3095" s="141" t="s">
        <v>6222</v>
      </c>
      <c r="H3095" s="144">
        <v>604544622300</v>
      </c>
      <c r="I3095" s="145">
        <v>349.95</v>
      </c>
      <c r="J3095" s="146">
        <v>0.44750000000000001</v>
      </c>
      <c r="K3095" s="147">
        <f t="shared" si="47"/>
        <v>193.347375</v>
      </c>
    </row>
    <row r="3096" spans="2:11" ht="15.75">
      <c r="C3096" s="141"/>
      <c r="D3096" s="141" t="s">
        <v>6223</v>
      </c>
      <c r="G3096" s="141" t="s">
        <v>6224</v>
      </c>
      <c r="H3096" s="144">
        <v>604544622270</v>
      </c>
      <c r="I3096" s="145">
        <v>255.95</v>
      </c>
      <c r="J3096" s="146">
        <v>0.44750000000000001</v>
      </c>
      <c r="K3096" s="147">
        <f t="shared" si="47"/>
        <v>141.412375</v>
      </c>
    </row>
    <row r="3097" spans="2:11" ht="15.75">
      <c r="B3097" s="167"/>
      <c r="C3097" s="141"/>
      <c r="D3097" s="161"/>
      <c r="E3097" s="168"/>
      <c r="F3097" s="168"/>
      <c r="G3097" s="168"/>
      <c r="H3097" s="169"/>
      <c r="I3097" s="170"/>
      <c r="J3097" s="171"/>
      <c r="K3097" s="147"/>
    </row>
    <row r="3098" spans="2:11" ht="15.75">
      <c r="C3098" s="141"/>
      <c r="D3098" s="141" t="s">
        <v>6225</v>
      </c>
      <c r="G3098" s="141" t="s">
        <v>6226</v>
      </c>
      <c r="H3098" s="144">
        <v>604544622317</v>
      </c>
      <c r="I3098" s="145">
        <v>215.95</v>
      </c>
      <c r="J3098" s="146">
        <v>0.44750000000000001</v>
      </c>
      <c r="K3098" s="147">
        <f t="shared" si="47"/>
        <v>119.31237499999999</v>
      </c>
    </row>
    <row r="3099" spans="2:11" ht="15.75">
      <c r="C3099" s="141"/>
      <c r="D3099" s="141" t="s">
        <v>6227</v>
      </c>
      <c r="G3099" s="141" t="s">
        <v>6228</v>
      </c>
      <c r="H3099" s="144">
        <v>604544622324</v>
      </c>
      <c r="I3099" s="145">
        <v>215.95</v>
      </c>
      <c r="J3099" s="146">
        <v>0.44750000000000001</v>
      </c>
      <c r="K3099" s="147">
        <f t="shared" si="47"/>
        <v>119.31237499999999</v>
      </c>
    </row>
    <row r="3100" spans="2:11" ht="15.75">
      <c r="C3100" s="141"/>
      <c r="D3100" s="141" t="s">
        <v>6229</v>
      </c>
      <c r="G3100" s="141" t="s">
        <v>6230</v>
      </c>
      <c r="H3100" s="144">
        <v>604544622362</v>
      </c>
      <c r="I3100" s="145">
        <v>299.95</v>
      </c>
      <c r="J3100" s="146">
        <v>0.44750000000000001</v>
      </c>
      <c r="K3100" s="147">
        <f t="shared" si="47"/>
        <v>165.722375</v>
      </c>
    </row>
    <row r="3101" spans="2:11" ht="15.75">
      <c r="C3101" s="141"/>
      <c r="D3101" s="141" t="s">
        <v>6231</v>
      </c>
      <c r="G3101" s="141" t="s">
        <v>6232</v>
      </c>
      <c r="H3101" s="144">
        <v>604544622331</v>
      </c>
      <c r="I3101" s="145">
        <v>215.95</v>
      </c>
      <c r="J3101" s="146">
        <v>0.44750000000000001</v>
      </c>
      <c r="K3101" s="147">
        <f t="shared" si="47"/>
        <v>119.31237499999999</v>
      </c>
    </row>
    <row r="3102" spans="2:11" ht="15.75">
      <c r="C3102" s="141"/>
      <c r="D3102" s="141" t="s">
        <v>6233</v>
      </c>
      <c r="G3102" s="141" t="s">
        <v>6234</v>
      </c>
      <c r="H3102" s="144">
        <v>604544622379</v>
      </c>
      <c r="I3102" s="145">
        <v>215.95</v>
      </c>
      <c r="J3102" s="146">
        <v>0.44750000000000001</v>
      </c>
      <c r="K3102" s="147">
        <f t="shared" ref="K3102:K3113" si="48">I3102-(I3102*0.4475)</f>
        <v>119.31237499999999</v>
      </c>
    </row>
    <row r="3103" spans="2:11" ht="15.75">
      <c r="C3103" s="141"/>
      <c r="D3103" s="141" t="s">
        <v>6235</v>
      </c>
      <c r="G3103" s="141" t="s">
        <v>6236</v>
      </c>
      <c r="H3103" s="144">
        <v>604544622386</v>
      </c>
      <c r="I3103" s="145">
        <v>215.95</v>
      </c>
      <c r="J3103" s="146">
        <v>0.44750000000000001</v>
      </c>
      <c r="K3103" s="147">
        <f t="shared" si="48"/>
        <v>119.31237499999999</v>
      </c>
    </row>
    <row r="3104" spans="2:11" ht="15.75">
      <c r="C3104" s="141"/>
      <c r="D3104" s="141" t="s">
        <v>6237</v>
      </c>
      <c r="G3104" s="141" t="s">
        <v>6238</v>
      </c>
      <c r="H3104" s="144">
        <v>604544622423</v>
      </c>
      <c r="I3104" s="145">
        <v>299.95</v>
      </c>
      <c r="J3104" s="146">
        <v>0.44750000000000001</v>
      </c>
      <c r="K3104" s="147">
        <f t="shared" si="48"/>
        <v>165.722375</v>
      </c>
    </row>
    <row r="3105" spans="3:11" ht="15.75">
      <c r="C3105" s="141"/>
      <c r="D3105" s="141" t="s">
        <v>6239</v>
      </c>
      <c r="G3105" s="141" t="s">
        <v>6240</v>
      </c>
      <c r="H3105" s="144">
        <v>604544622393</v>
      </c>
      <c r="I3105" s="145">
        <v>215.95</v>
      </c>
      <c r="J3105" s="146">
        <v>0.44750000000000001</v>
      </c>
      <c r="K3105" s="147">
        <f t="shared" si="48"/>
        <v>119.31237499999999</v>
      </c>
    </row>
    <row r="3106" spans="3:11" ht="15.75">
      <c r="C3106" s="141"/>
      <c r="D3106" s="141" t="s">
        <v>6241</v>
      </c>
      <c r="G3106" s="141" t="s">
        <v>6242</v>
      </c>
      <c r="H3106" s="144">
        <v>604544622430</v>
      </c>
      <c r="I3106" s="145">
        <v>215.95</v>
      </c>
      <c r="J3106" s="146">
        <v>0.44750000000000001</v>
      </c>
      <c r="K3106" s="147">
        <f t="shared" si="48"/>
        <v>119.31237499999999</v>
      </c>
    </row>
    <row r="3107" spans="3:11" ht="15.75">
      <c r="C3107" s="141"/>
      <c r="D3107" s="141" t="s">
        <v>6243</v>
      </c>
      <c r="G3107" s="141" t="s">
        <v>6244</v>
      </c>
      <c r="H3107" s="144">
        <v>604544622447</v>
      </c>
      <c r="I3107" s="145">
        <v>215.95</v>
      </c>
      <c r="J3107" s="146">
        <v>0.44750000000000001</v>
      </c>
      <c r="K3107" s="147">
        <f t="shared" si="48"/>
        <v>119.31237499999999</v>
      </c>
    </row>
    <row r="3108" spans="3:11" ht="15.75">
      <c r="C3108" s="141"/>
      <c r="D3108" s="141" t="s">
        <v>6245</v>
      </c>
      <c r="G3108" s="141" t="s">
        <v>6246</v>
      </c>
      <c r="H3108" s="144">
        <v>604544622485</v>
      </c>
      <c r="I3108" s="145">
        <v>299.95</v>
      </c>
      <c r="J3108" s="146">
        <v>0.44750000000000001</v>
      </c>
      <c r="K3108" s="147">
        <f t="shared" si="48"/>
        <v>165.722375</v>
      </c>
    </row>
    <row r="3109" spans="3:11" ht="15.75">
      <c r="C3109" s="141"/>
      <c r="D3109" s="141" t="s">
        <v>6247</v>
      </c>
      <c r="G3109" s="141" t="s">
        <v>6248</v>
      </c>
      <c r="H3109" s="144">
        <v>604544622454</v>
      </c>
      <c r="I3109" s="145">
        <v>215.95</v>
      </c>
      <c r="J3109" s="146">
        <v>0.44750000000000001</v>
      </c>
      <c r="K3109" s="147">
        <f t="shared" si="48"/>
        <v>119.31237499999999</v>
      </c>
    </row>
    <row r="3110" spans="3:11" ht="15.75">
      <c r="C3110" s="141"/>
      <c r="D3110" s="141" t="s">
        <v>6249</v>
      </c>
      <c r="G3110" s="141" t="s">
        <v>6250</v>
      </c>
      <c r="H3110" s="144">
        <v>604544622492</v>
      </c>
      <c r="I3110" s="145">
        <v>215.95</v>
      </c>
      <c r="J3110" s="146">
        <v>0.44750000000000001</v>
      </c>
      <c r="K3110" s="147">
        <f t="shared" si="48"/>
        <v>119.31237499999999</v>
      </c>
    </row>
    <row r="3111" spans="3:11" ht="15.75">
      <c r="C3111" s="141"/>
      <c r="D3111" s="141" t="s">
        <v>6251</v>
      </c>
      <c r="G3111" s="141" t="s">
        <v>6252</v>
      </c>
      <c r="H3111" s="144">
        <v>604544622508</v>
      </c>
      <c r="I3111" s="145">
        <v>215.95</v>
      </c>
      <c r="J3111" s="146">
        <v>0.44750000000000001</v>
      </c>
      <c r="K3111" s="147">
        <f t="shared" si="48"/>
        <v>119.31237499999999</v>
      </c>
    </row>
    <row r="3112" spans="3:11" ht="15.75">
      <c r="C3112" s="141"/>
      <c r="D3112" s="141" t="s">
        <v>6253</v>
      </c>
      <c r="G3112" s="141" t="s">
        <v>6254</v>
      </c>
      <c r="H3112" s="144">
        <v>604544622546</v>
      </c>
      <c r="I3112" s="145">
        <v>299.95</v>
      </c>
      <c r="J3112" s="146">
        <v>0.44750000000000001</v>
      </c>
      <c r="K3112" s="147">
        <f t="shared" si="48"/>
        <v>165.722375</v>
      </c>
    </row>
    <row r="3113" spans="3:11" ht="15.75">
      <c r="C3113" s="141"/>
      <c r="D3113" s="141" t="s">
        <v>6255</v>
      </c>
      <c r="G3113" s="141" t="s">
        <v>6256</v>
      </c>
      <c r="H3113" s="144">
        <v>604544622515</v>
      </c>
      <c r="I3113" s="145">
        <v>215.95</v>
      </c>
      <c r="J3113" s="146">
        <v>0.44750000000000001</v>
      </c>
      <c r="K3113" s="147">
        <f t="shared" si="48"/>
        <v>119.31237499999999</v>
      </c>
    </row>
    <row r="3114" spans="3:11" ht="15.75">
      <c r="K3114" s="191"/>
    </row>
    <row r="3115" spans="3:11" ht="15.75">
      <c r="K3115" s="191"/>
    </row>
    <row r="3116" spans="3:11" ht="15.75">
      <c r="K3116" s="191"/>
    </row>
    <row r="3117" spans="3:11" ht="15.75">
      <c r="K3117" s="191"/>
    </row>
    <row r="3118" spans="3:11" ht="15.75">
      <c r="K3118" s="191"/>
    </row>
    <row r="3119" spans="3:11" ht="15.75">
      <c r="K3119" s="191"/>
    </row>
    <row r="3120" spans="3:11" ht="15.75">
      <c r="K3120" s="191"/>
    </row>
    <row r="3121" spans="11:11" ht="15.75">
      <c r="K3121" s="191"/>
    </row>
    <row r="3122" spans="11:11" ht="15.75">
      <c r="K3122" s="191"/>
    </row>
    <row r="3123" spans="11:11" ht="15.75">
      <c r="K3123" s="191"/>
    </row>
    <row r="3124" spans="11:11" ht="15.75">
      <c r="K3124" s="191"/>
    </row>
    <row r="3125" spans="11:11" ht="15.75">
      <c r="K3125" s="191"/>
    </row>
    <row r="3126" spans="11:11" ht="15.75">
      <c r="K3126" s="191"/>
    </row>
    <row r="3127" spans="11:11" ht="15.75">
      <c r="K3127" s="191"/>
    </row>
    <row r="3128" spans="11:11" ht="15.75">
      <c r="K3128" s="191"/>
    </row>
    <row r="3129" spans="11:11" ht="15.75">
      <c r="K3129" s="191"/>
    </row>
    <row r="3130" spans="11:11" ht="15.75">
      <c r="K3130" s="191"/>
    </row>
    <row r="3131" spans="11:11" ht="15.75">
      <c r="K3131" s="191"/>
    </row>
    <row r="3132" spans="11:11" ht="15.75">
      <c r="K3132" s="191"/>
    </row>
    <row r="3133" spans="11:11" ht="15.75">
      <c r="K3133" s="191"/>
    </row>
    <row r="3134" spans="11:11" ht="15.75">
      <c r="K3134" s="191"/>
    </row>
    <row r="3135" spans="11:11" ht="15.75">
      <c r="K3135" s="191"/>
    </row>
    <row r="3136" spans="11:11" ht="15.75">
      <c r="K3136" s="191"/>
    </row>
    <row r="3137" spans="11:11" ht="15.75">
      <c r="K3137" s="191"/>
    </row>
    <row r="3138" spans="11:11" ht="15.75">
      <c r="K3138" s="191"/>
    </row>
    <row r="3139" spans="11:11" ht="15.75">
      <c r="K3139" s="191"/>
    </row>
    <row r="3140" spans="11:11" ht="15.75">
      <c r="K3140" s="191"/>
    </row>
    <row r="3141" spans="11:11" ht="15.75">
      <c r="K3141" s="191"/>
    </row>
    <row r="3142" spans="11:11" ht="15.75">
      <c r="K3142" s="191"/>
    </row>
    <row r="3143" spans="11:11" ht="15.75">
      <c r="K3143" s="191"/>
    </row>
    <row r="3144" spans="11:11" ht="15.75">
      <c r="K3144" s="191"/>
    </row>
    <row r="3145" spans="11:11" ht="15.75">
      <c r="K3145" s="191"/>
    </row>
    <row r="3146" spans="11:11" ht="15.75">
      <c r="K3146" s="191"/>
    </row>
    <row r="3147" spans="11:11" ht="15.75">
      <c r="K3147" s="191"/>
    </row>
    <row r="3148" spans="11:11" ht="15.75">
      <c r="K3148" s="191"/>
    </row>
    <row r="3149" spans="11:11" ht="15.75">
      <c r="K3149" s="191"/>
    </row>
    <row r="3150" spans="11:11" ht="15.75">
      <c r="K3150" s="191"/>
    </row>
    <row r="3151" spans="11:11" ht="15.75">
      <c r="K3151" s="191"/>
    </row>
    <row r="3152" spans="11:11" ht="15.75">
      <c r="K3152" s="191"/>
    </row>
    <row r="3153" spans="11:11" ht="15.75">
      <c r="K3153" s="191"/>
    </row>
    <row r="3154" spans="11:11" ht="15.75">
      <c r="K3154" s="191"/>
    </row>
    <row r="3155" spans="11:11" ht="15.75">
      <c r="K3155" s="191"/>
    </row>
    <row r="3156" spans="11:11" ht="15.75">
      <c r="K3156" s="191"/>
    </row>
    <row r="3157" spans="11:11" ht="15.75">
      <c r="K3157" s="191"/>
    </row>
    <row r="3158" spans="11:11" ht="15.75">
      <c r="K3158" s="191"/>
    </row>
    <row r="3159" spans="11:11" ht="15.75">
      <c r="K3159" s="191"/>
    </row>
    <row r="3160" spans="11:11" ht="15.75">
      <c r="K3160" s="191"/>
    </row>
    <row r="3161" spans="11:11" ht="15.75">
      <c r="K3161" s="191"/>
    </row>
    <row r="3162" spans="11:11" ht="15.75">
      <c r="K3162" s="191"/>
    </row>
    <row r="3163" spans="11:11" ht="15.75">
      <c r="K3163" s="191"/>
    </row>
    <row r="3164" spans="11:11" ht="15.75">
      <c r="K3164" s="191"/>
    </row>
    <row r="3165" spans="11:11" ht="15.75">
      <c r="K3165" s="191"/>
    </row>
    <row r="3166" spans="11:11" ht="15.75">
      <c r="K3166" s="191"/>
    </row>
    <row r="3167" spans="11:11" ht="15.75">
      <c r="K3167" s="191"/>
    </row>
    <row r="3168" spans="11:11" ht="15.75">
      <c r="K3168" s="191"/>
    </row>
    <row r="3169" spans="11:11" ht="15.75">
      <c r="K3169" s="191"/>
    </row>
    <row r="3170" spans="11:11" ht="15.75">
      <c r="K3170" s="191"/>
    </row>
    <row r="3171" spans="11:11" ht="15.75">
      <c r="K3171" s="191"/>
    </row>
    <row r="3172" spans="11:11" ht="15.75">
      <c r="K3172" s="191"/>
    </row>
    <row r="3173" spans="11:11" ht="15.75">
      <c r="K3173" s="191"/>
    </row>
    <row r="3174" spans="11:11" ht="15.75">
      <c r="K3174" s="191"/>
    </row>
    <row r="3175" spans="11:11" ht="15.75">
      <c r="K3175" s="191"/>
    </row>
    <row r="3176" spans="11:11" ht="15.75">
      <c r="K3176" s="191"/>
    </row>
    <row r="3177" spans="11:11" ht="15.75">
      <c r="K3177" s="191"/>
    </row>
    <row r="3178" spans="11:11" ht="15.75">
      <c r="K3178" s="191"/>
    </row>
    <row r="3179" spans="11:11" ht="15.75">
      <c r="K3179" s="191"/>
    </row>
    <row r="3180" spans="11:11" ht="15.75">
      <c r="K3180" s="191"/>
    </row>
    <row r="3181" spans="11:11" ht="15.75">
      <c r="K3181" s="191"/>
    </row>
    <row r="3182" spans="11:11" ht="15.75">
      <c r="K3182" s="191"/>
    </row>
    <row r="3183" spans="11:11" ht="15.75">
      <c r="K3183" s="191"/>
    </row>
    <row r="3184" spans="11:11" ht="15.75">
      <c r="K3184" s="191"/>
    </row>
    <row r="3185" spans="11:11" ht="15.75">
      <c r="K3185" s="191"/>
    </row>
    <row r="3186" spans="11:11" ht="15.75">
      <c r="K3186" s="191"/>
    </row>
    <row r="3187" spans="11:11" ht="15.75">
      <c r="K3187" s="191"/>
    </row>
    <row r="3188" spans="11:11" ht="15.75">
      <c r="K3188" s="191"/>
    </row>
    <row r="3189" spans="11:11" ht="15.75">
      <c r="K3189" s="191"/>
    </row>
    <row r="3190" spans="11:11" ht="15.75">
      <c r="K3190" s="191"/>
    </row>
    <row r="3191" spans="11:11" ht="15.75">
      <c r="K3191" s="191"/>
    </row>
    <row r="3192" spans="11:11" ht="15.75">
      <c r="K3192" s="191"/>
    </row>
    <row r="3193" spans="11:11" ht="15.75">
      <c r="K3193" s="191"/>
    </row>
    <row r="3194" spans="11:11" ht="15.75">
      <c r="K3194" s="191"/>
    </row>
    <row r="3195" spans="11:11" ht="15.75">
      <c r="K3195" s="191"/>
    </row>
    <row r="3196" spans="11:11" ht="15.75">
      <c r="K3196" s="191"/>
    </row>
    <row r="3197" spans="11:11" ht="15.75">
      <c r="K3197" s="191"/>
    </row>
    <row r="3198" spans="11:11" ht="15.75">
      <c r="K3198" s="191"/>
    </row>
    <row r="3199" spans="11:11" ht="15.75">
      <c r="K3199" s="191"/>
    </row>
    <row r="3200" spans="11:11" ht="15.75">
      <c r="K3200" s="191"/>
    </row>
    <row r="3201" spans="11:11" ht="15.75">
      <c r="K3201" s="191"/>
    </row>
    <row r="3202" spans="11:11" ht="15.75">
      <c r="K3202" s="191"/>
    </row>
    <row r="3203" spans="11:11" ht="15.75">
      <c r="K3203" s="191"/>
    </row>
    <row r="3204" spans="11:11" ht="15.75">
      <c r="K3204" s="191"/>
    </row>
    <row r="3205" spans="11:11" ht="15.75">
      <c r="K3205" s="191"/>
    </row>
    <row r="3206" spans="11:11" ht="15.75">
      <c r="K3206" s="191"/>
    </row>
    <row r="3207" spans="11:11" ht="15.75">
      <c r="K3207" s="191"/>
    </row>
    <row r="3208" spans="11:11" ht="15.75">
      <c r="K3208" s="191"/>
    </row>
    <row r="3209" spans="11:11" ht="15.75">
      <c r="K3209" s="191"/>
    </row>
    <row r="3210" spans="11:11" ht="15.75">
      <c r="K3210" s="191"/>
    </row>
    <row r="3211" spans="11:11" ht="15.75">
      <c r="K3211" s="191"/>
    </row>
    <row r="3212" spans="11:11" ht="15.75">
      <c r="K3212" s="191"/>
    </row>
    <row r="3213" spans="11:11" ht="15.75">
      <c r="K3213" s="191"/>
    </row>
    <row r="3214" spans="11:11" ht="15.75">
      <c r="K3214" s="191"/>
    </row>
    <row r="3215" spans="11:11" ht="15.75">
      <c r="K3215" s="191"/>
    </row>
    <row r="3216" spans="11:11" ht="15.75">
      <c r="K3216" s="191"/>
    </row>
    <row r="3217" spans="11:11" ht="15.75">
      <c r="K3217" s="191"/>
    </row>
    <row r="3218" spans="11:11" ht="15.75">
      <c r="K3218" s="191"/>
    </row>
    <row r="3219" spans="11:11" ht="15.75">
      <c r="K3219" s="191"/>
    </row>
    <row r="3220" spans="11:11" ht="15.75">
      <c r="K3220" s="191"/>
    </row>
    <row r="3221" spans="11:11" ht="15.75">
      <c r="K3221" s="191"/>
    </row>
    <row r="3222" spans="11:11" ht="15.75">
      <c r="K3222" s="191"/>
    </row>
    <row r="3223" spans="11:11" ht="15.75">
      <c r="K3223" s="191"/>
    </row>
    <row r="3224" spans="11:11" ht="15.75">
      <c r="K3224" s="191"/>
    </row>
    <row r="3225" spans="11:11" ht="15.75">
      <c r="K3225" s="191"/>
    </row>
    <row r="3226" spans="11:11" ht="15.75">
      <c r="K3226" s="191"/>
    </row>
    <row r="3227" spans="11:11" ht="15.75">
      <c r="K3227" s="191"/>
    </row>
    <row r="3228" spans="11:11" ht="15.75">
      <c r="K3228" s="191"/>
    </row>
    <row r="3229" spans="11:11" ht="15.75">
      <c r="K3229" s="191"/>
    </row>
    <row r="3230" spans="11:11" ht="15.75">
      <c r="K3230" s="191"/>
    </row>
    <row r="3231" spans="11:11" ht="15.75">
      <c r="K3231" s="191"/>
    </row>
    <row r="3232" spans="11:11" ht="15.75">
      <c r="K3232" s="191"/>
    </row>
    <row r="3233" spans="11:11" ht="15.75">
      <c r="K3233" s="191"/>
    </row>
    <row r="3234" spans="11:11" ht="15.75">
      <c r="K3234" s="191"/>
    </row>
    <row r="3235" spans="11:11" ht="15.75">
      <c r="K3235" s="191"/>
    </row>
    <row r="3236" spans="11:11" ht="15.75">
      <c r="K3236" s="191"/>
    </row>
    <row r="3237" spans="11:11" ht="15.75">
      <c r="K3237" s="191"/>
    </row>
    <row r="3238" spans="11:11" ht="15.75">
      <c r="K3238" s="191"/>
    </row>
    <row r="3239" spans="11:11" ht="15.75">
      <c r="K3239" s="191"/>
    </row>
    <row r="3240" spans="11:11" ht="15.75">
      <c r="K3240" s="191"/>
    </row>
    <row r="3241" spans="11:11" ht="15.75">
      <c r="K3241" s="191"/>
    </row>
    <row r="3242" spans="11:11" ht="15.75">
      <c r="K3242" s="191"/>
    </row>
    <row r="3243" spans="11:11" ht="15.75">
      <c r="K3243" s="191"/>
    </row>
    <row r="3244" spans="11:11" ht="15.75">
      <c r="K3244" s="191"/>
    </row>
    <row r="3245" spans="11:11" ht="15.75">
      <c r="K3245" s="191"/>
    </row>
    <row r="3246" spans="11:11" ht="15.75">
      <c r="K3246" s="191"/>
    </row>
    <row r="3247" spans="11:11" ht="15.75">
      <c r="K3247" s="191"/>
    </row>
    <row r="3248" spans="11:11" ht="15.75">
      <c r="K3248" s="191"/>
    </row>
    <row r="3249" spans="11:11" ht="15.75">
      <c r="K3249" s="191"/>
    </row>
    <row r="3250" spans="11:11" ht="15.75">
      <c r="K3250" s="191"/>
    </row>
    <row r="3251" spans="11:11" ht="15.75">
      <c r="K3251" s="191"/>
    </row>
    <row r="3252" spans="11:11" ht="15.75">
      <c r="K3252" s="191"/>
    </row>
    <row r="3253" spans="11:11" ht="15.75">
      <c r="K3253" s="191"/>
    </row>
    <row r="3254" spans="11:11" ht="15.75">
      <c r="K3254" s="191"/>
    </row>
    <row r="3255" spans="11:11" ht="15.75">
      <c r="K3255" s="191"/>
    </row>
    <row r="3256" spans="11:11" ht="15.75">
      <c r="K3256" s="191"/>
    </row>
    <row r="3257" spans="11:11" ht="15.75">
      <c r="K3257" s="191"/>
    </row>
    <row r="3258" spans="11:11" ht="15.75">
      <c r="K3258" s="191"/>
    </row>
    <row r="3259" spans="11:11" ht="15.75">
      <c r="K3259" s="191"/>
    </row>
    <row r="3260" spans="11:11" ht="15.75">
      <c r="K3260" s="191"/>
    </row>
    <row r="3261" spans="11:11" ht="15.75">
      <c r="K3261" s="191"/>
    </row>
    <row r="3262" spans="11:11" ht="15.75">
      <c r="K3262" s="191"/>
    </row>
    <row r="3263" spans="11:11" ht="15.75">
      <c r="K3263" s="191"/>
    </row>
    <row r="3264" spans="11:11" ht="15.75">
      <c r="K3264" s="191"/>
    </row>
    <row r="3265" spans="11:11" ht="15.75">
      <c r="K3265" s="191"/>
    </row>
    <row r="3266" spans="11:11" ht="15.75">
      <c r="K3266" s="191"/>
    </row>
    <row r="3267" spans="11:11" ht="15.75">
      <c r="K3267" s="191"/>
    </row>
    <row r="3268" spans="11:11" ht="15.75">
      <c r="K3268" s="191"/>
    </row>
    <row r="3269" spans="11:11" ht="15.75">
      <c r="K3269" s="191"/>
    </row>
    <row r="3270" spans="11:11" ht="15.75">
      <c r="K3270" s="191"/>
    </row>
    <row r="3271" spans="11:11" ht="15.75">
      <c r="K3271" s="191"/>
    </row>
    <row r="3272" spans="11:11" ht="15.75">
      <c r="K3272" s="191"/>
    </row>
    <row r="3273" spans="11:11" ht="15.75">
      <c r="K3273" s="191"/>
    </row>
    <row r="3274" spans="11:11" ht="15.75">
      <c r="K3274" s="191"/>
    </row>
    <row r="3275" spans="11:11" ht="15.75">
      <c r="K3275" s="191"/>
    </row>
    <row r="3276" spans="11:11" ht="15.75">
      <c r="K3276" s="191"/>
    </row>
    <row r="3277" spans="11:11" ht="15.75">
      <c r="K3277" s="191"/>
    </row>
    <row r="3278" spans="11:11" ht="15.75">
      <c r="K3278" s="191"/>
    </row>
    <row r="3279" spans="11:11" ht="15.75">
      <c r="K3279" s="191"/>
    </row>
    <row r="3280" spans="11:11" ht="15.75">
      <c r="K3280" s="191"/>
    </row>
    <row r="3281" spans="11:11" ht="15.75">
      <c r="K3281" s="191"/>
    </row>
    <row r="3282" spans="11:11" ht="15.75">
      <c r="K3282" s="191"/>
    </row>
    <row r="3283" spans="11:11" ht="15.75">
      <c r="K3283" s="191"/>
    </row>
    <row r="3284" spans="11:11" ht="15.75">
      <c r="K3284" s="191"/>
    </row>
    <row r="3285" spans="11:11" ht="15.75">
      <c r="K3285" s="191"/>
    </row>
    <row r="3286" spans="11:11" ht="15.75">
      <c r="K3286" s="191"/>
    </row>
    <row r="3287" spans="11:11" ht="15.75">
      <c r="K3287" s="191"/>
    </row>
    <row r="3288" spans="11:11" ht="15.75">
      <c r="K3288" s="191"/>
    </row>
    <row r="3289" spans="11:11" ht="15.75">
      <c r="K3289" s="191"/>
    </row>
    <row r="3290" spans="11:11" ht="15.75">
      <c r="K3290" s="191"/>
    </row>
    <row r="3291" spans="11:11" ht="15.75">
      <c r="K3291" s="191"/>
    </row>
    <row r="3292" spans="11:11" ht="15.75">
      <c r="K3292" s="191"/>
    </row>
    <row r="3293" spans="11:11" ht="15.75">
      <c r="K3293" s="191"/>
    </row>
    <row r="3294" spans="11:11" ht="15.75">
      <c r="K3294" s="191"/>
    </row>
    <row r="3295" spans="11:11" ht="15.75">
      <c r="K3295" s="191"/>
    </row>
    <row r="3296" spans="11:11" ht="15.75">
      <c r="K3296" s="191"/>
    </row>
    <row r="3297" spans="11:11" ht="15.75">
      <c r="K3297" s="191"/>
    </row>
    <row r="3298" spans="11:11" ht="15.75">
      <c r="K3298" s="191"/>
    </row>
    <row r="3299" spans="11:11" ht="15.75">
      <c r="K3299" s="191"/>
    </row>
    <row r="3300" spans="11:11" ht="15.75">
      <c r="K3300" s="191"/>
    </row>
  </sheetData>
  <phoneticPr fontId="66" type="noConversion"/>
  <conditionalFormatting sqref="D751:D754">
    <cfRule type="duplicateValues" dxfId="304" priority="131"/>
  </conditionalFormatting>
  <conditionalFormatting sqref="D755:D756">
    <cfRule type="duplicateValues" dxfId="303" priority="130"/>
  </conditionalFormatting>
  <conditionalFormatting sqref="D769:D772">
    <cfRule type="duplicateValues" dxfId="302" priority="129"/>
  </conditionalFormatting>
  <conditionalFormatting sqref="D773:D778">
    <cfRule type="duplicateValues" dxfId="301" priority="128"/>
  </conditionalFormatting>
  <conditionalFormatting sqref="D767">
    <cfRule type="duplicateValues" dxfId="300" priority="127"/>
  </conditionalFormatting>
  <conditionalFormatting sqref="D763:D766 D768">
    <cfRule type="duplicateValues" dxfId="299" priority="132"/>
  </conditionalFormatting>
  <conditionalFormatting sqref="D757:D758 D760">
    <cfRule type="duplicateValues" dxfId="298" priority="133"/>
  </conditionalFormatting>
  <conditionalFormatting sqref="D779:D786">
    <cfRule type="duplicateValues" dxfId="297" priority="126"/>
  </conditionalFormatting>
  <conditionalFormatting sqref="D761:D762 D759">
    <cfRule type="duplicateValues" dxfId="296" priority="134"/>
  </conditionalFormatting>
  <conditionalFormatting sqref="D2105">
    <cfRule type="duplicateValues" dxfId="295" priority="125"/>
  </conditionalFormatting>
  <conditionalFormatting sqref="D2681">
    <cfRule type="duplicateValues" dxfId="294" priority="123"/>
  </conditionalFormatting>
  <conditionalFormatting sqref="D2683:D2686">
    <cfRule type="duplicateValues" dxfId="293" priority="122"/>
  </conditionalFormatting>
  <conditionalFormatting sqref="D2687">
    <cfRule type="duplicateValues" dxfId="292" priority="121"/>
  </conditionalFormatting>
  <conditionalFormatting sqref="D2690">
    <cfRule type="duplicateValues" dxfId="291" priority="120"/>
  </conditionalFormatting>
  <conditionalFormatting sqref="D2724:D2729 D2706 D2692:D2701 D2703 D2713:D2720">
    <cfRule type="duplicateValues" dxfId="290" priority="124"/>
  </conditionalFormatting>
  <conditionalFormatting sqref="D2705">
    <cfRule type="duplicateValues" dxfId="289" priority="119"/>
  </conditionalFormatting>
  <conditionalFormatting sqref="D2731">
    <cfRule type="duplicateValues" dxfId="288" priority="118"/>
  </conditionalFormatting>
  <conditionalFormatting sqref="D2732">
    <cfRule type="duplicateValues" dxfId="287" priority="117"/>
  </conditionalFormatting>
  <conditionalFormatting sqref="G2707">
    <cfRule type="duplicateValues" dxfId="286" priority="116"/>
  </conditionalFormatting>
  <conditionalFormatting sqref="D2707">
    <cfRule type="duplicateValues" dxfId="285" priority="115"/>
  </conditionalFormatting>
  <conditionalFormatting sqref="G2709:G2711">
    <cfRule type="duplicateValues" dxfId="284" priority="114"/>
  </conditionalFormatting>
  <conditionalFormatting sqref="D2709:D2711">
    <cfRule type="duplicateValues" dxfId="283" priority="113"/>
  </conditionalFormatting>
  <conditionalFormatting sqref="D3">
    <cfRule type="duplicateValues" dxfId="282" priority="135"/>
  </conditionalFormatting>
  <conditionalFormatting sqref="D1046:D1049">
    <cfRule type="duplicateValues" dxfId="281" priority="136"/>
  </conditionalFormatting>
  <conditionalFormatting sqref="D898">
    <cfRule type="duplicateValues" dxfId="280" priority="137"/>
  </conditionalFormatting>
  <conditionalFormatting sqref="D32">
    <cfRule type="duplicateValues" dxfId="279" priority="138"/>
  </conditionalFormatting>
  <conditionalFormatting sqref="D77">
    <cfRule type="duplicateValues" dxfId="278" priority="139"/>
  </conditionalFormatting>
  <conditionalFormatting sqref="D266">
    <cfRule type="duplicateValues" dxfId="277" priority="140"/>
  </conditionalFormatting>
  <conditionalFormatting sqref="D33">
    <cfRule type="duplicateValues" dxfId="276" priority="141"/>
  </conditionalFormatting>
  <conditionalFormatting sqref="D78">
    <cfRule type="duplicateValues" dxfId="275" priority="142"/>
  </conditionalFormatting>
  <conditionalFormatting sqref="D414">
    <cfRule type="duplicateValues" dxfId="274" priority="143"/>
  </conditionalFormatting>
  <conditionalFormatting sqref="D34:D47">
    <cfRule type="duplicateValues" dxfId="273" priority="144"/>
  </conditionalFormatting>
  <conditionalFormatting sqref="D63:D76">
    <cfRule type="duplicateValues" dxfId="272" priority="145"/>
  </conditionalFormatting>
  <conditionalFormatting sqref="D79:D180">
    <cfRule type="duplicateValues" dxfId="271" priority="146"/>
  </conditionalFormatting>
  <conditionalFormatting sqref="D308:D349">
    <cfRule type="duplicateValues" dxfId="270" priority="147"/>
  </conditionalFormatting>
  <conditionalFormatting sqref="D351:D392">
    <cfRule type="duplicateValues" dxfId="269" priority="148"/>
  </conditionalFormatting>
  <conditionalFormatting sqref="D443:D463">
    <cfRule type="duplicateValues" dxfId="268" priority="149"/>
  </conditionalFormatting>
  <conditionalFormatting sqref="D282:D295">
    <cfRule type="duplicateValues" dxfId="267" priority="150"/>
  </conditionalFormatting>
  <conditionalFormatting sqref="D1925">
    <cfRule type="duplicateValues" dxfId="266" priority="151"/>
  </conditionalFormatting>
  <conditionalFormatting sqref="D2005">
    <cfRule type="duplicateValues" dxfId="265" priority="152"/>
  </conditionalFormatting>
  <conditionalFormatting sqref="D1924">
    <cfRule type="duplicateValues" dxfId="264" priority="153"/>
  </conditionalFormatting>
  <conditionalFormatting sqref="D1249">
    <cfRule type="duplicateValues" dxfId="263" priority="154"/>
  </conditionalFormatting>
  <conditionalFormatting sqref="D1250">
    <cfRule type="duplicateValues" dxfId="262" priority="155"/>
  </conditionalFormatting>
  <conditionalFormatting sqref="D1252">
    <cfRule type="duplicateValues" dxfId="261" priority="156"/>
  </conditionalFormatting>
  <conditionalFormatting sqref="D1253">
    <cfRule type="duplicateValues" dxfId="260" priority="157"/>
  </conditionalFormatting>
  <conditionalFormatting sqref="D1251 D1254:D1256">
    <cfRule type="duplicateValues" dxfId="259" priority="158"/>
  </conditionalFormatting>
  <conditionalFormatting sqref="D672">
    <cfRule type="duplicateValues" dxfId="258" priority="159"/>
  </conditionalFormatting>
  <conditionalFormatting sqref="D641">
    <cfRule type="duplicateValues" dxfId="257" priority="160"/>
  </conditionalFormatting>
  <conditionalFormatting sqref="D583">
    <cfRule type="duplicateValues" dxfId="256" priority="161"/>
  </conditionalFormatting>
  <conditionalFormatting sqref="D498">
    <cfRule type="duplicateValues" dxfId="255" priority="162"/>
  </conditionalFormatting>
  <conditionalFormatting sqref="D296:D307">
    <cfRule type="duplicateValues" dxfId="254" priority="163"/>
  </conditionalFormatting>
  <conditionalFormatting sqref="D181">
    <cfRule type="duplicateValues" dxfId="253" priority="164"/>
  </conditionalFormatting>
  <conditionalFormatting sqref="D182:D265">
    <cfRule type="duplicateValues" dxfId="252" priority="165"/>
  </conditionalFormatting>
  <conditionalFormatting sqref="D350">
    <cfRule type="duplicateValues" dxfId="251" priority="166"/>
  </conditionalFormatting>
  <conditionalFormatting sqref="D2631">
    <cfRule type="duplicateValues" dxfId="250" priority="167"/>
  </conditionalFormatting>
  <conditionalFormatting sqref="D789:D791">
    <cfRule type="duplicateValues" dxfId="249" priority="168"/>
  </conditionalFormatting>
  <conditionalFormatting sqref="D62">
    <cfRule type="duplicateValues" dxfId="248" priority="169"/>
  </conditionalFormatting>
  <conditionalFormatting sqref="D48:D61">
    <cfRule type="duplicateValues" dxfId="247" priority="170"/>
  </conditionalFormatting>
  <conditionalFormatting sqref="D267">
    <cfRule type="duplicateValues" dxfId="246" priority="171"/>
  </conditionalFormatting>
  <conditionalFormatting sqref="D393:D413">
    <cfRule type="duplicateValues" dxfId="245" priority="172"/>
  </conditionalFormatting>
  <conditionalFormatting sqref="D268:D281">
    <cfRule type="duplicateValues" dxfId="244" priority="173"/>
  </conditionalFormatting>
  <conditionalFormatting sqref="D302">
    <cfRule type="duplicateValues" dxfId="243" priority="174"/>
  </conditionalFormatting>
  <conditionalFormatting sqref="D296">
    <cfRule type="duplicateValues" dxfId="242" priority="175"/>
  </conditionalFormatting>
  <conditionalFormatting sqref="D289">
    <cfRule type="duplicateValues" dxfId="241" priority="176"/>
  </conditionalFormatting>
  <conditionalFormatting sqref="D282">
    <cfRule type="duplicateValues" dxfId="240" priority="177"/>
  </conditionalFormatting>
  <conditionalFormatting sqref="D275">
    <cfRule type="duplicateValues" dxfId="239" priority="178"/>
  </conditionalFormatting>
  <conditionalFormatting sqref="D268">
    <cfRule type="duplicateValues" dxfId="238" priority="179"/>
  </conditionalFormatting>
  <conditionalFormatting sqref="D386">
    <cfRule type="duplicateValues" dxfId="237" priority="180"/>
  </conditionalFormatting>
  <conditionalFormatting sqref="D379">
    <cfRule type="duplicateValues" dxfId="236" priority="181"/>
  </conditionalFormatting>
  <conditionalFormatting sqref="D372">
    <cfRule type="duplicateValues" dxfId="235" priority="182"/>
  </conditionalFormatting>
  <conditionalFormatting sqref="D365">
    <cfRule type="duplicateValues" dxfId="234" priority="183"/>
  </conditionalFormatting>
  <conditionalFormatting sqref="D358">
    <cfRule type="duplicateValues" dxfId="233" priority="184"/>
  </conditionalFormatting>
  <conditionalFormatting sqref="D351">
    <cfRule type="duplicateValues" dxfId="232" priority="185"/>
  </conditionalFormatting>
  <conditionalFormatting sqref="D3114:D1048576 D3078 D3065 D3058 D3048 D3041 D3036 D2914 D2909 D2874 D2836 D2821 D2811 D2795:D2796 D2736:D2766 D1:D61 D498:D549 D552:D778 D787:D974 D2644:D2676 D63:D428 D436:D464 D495:D496 D976:D1187 D2045:D2046 D2048:D2051 D2053:D2096 D2106:D2124 D2126:D2127 D2130:D2168 D2201:D2212 D2215:D2633 D2173:D2192 D2098:D2103 D1419:D2043 D2770 D2798 D2814 D2900 D1191:D1417">
    <cfRule type="duplicateValues" dxfId="231" priority="186"/>
  </conditionalFormatting>
  <conditionalFormatting sqref="D497">
    <cfRule type="duplicateValues" dxfId="230" priority="187"/>
  </conditionalFormatting>
  <conditionalFormatting sqref="D551">
    <cfRule type="duplicateValues" dxfId="229" priority="188"/>
  </conditionalFormatting>
  <conditionalFormatting sqref="D550">
    <cfRule type="duplicateValues" dxfId="228" priority="189"/>
  </conditionalFormatting>
  <conditionalFormatting sqref="D1188 D1190">
    <cfRule type="duplicateValues" dxfId="227" priority="190"/>
  </conditionalFormatting>
  <conditionalFormatting sqref="D1188">
    <cfRule type="duplicateValues" dxfId="226" priority="191"/>
  </conditionalFormatting>
  <conditionalFormatting sqref="D1189">
    <cfRule type="duplicateValues" dxfId="225" priority="192"/>
  </conditionalFormatting>
  <conditionalFormatting sqref="D2680">
    <cfRule type="duplicateValues" dxfId="224" priority="193"/>
  </conditionalFormatting>
  <conditionalFormatting sqref="D2679">
    <cfRule type="duplicateValues" dxfId="223" priority="194"/>
  </conditionalFormatting>
  <conditionalFormatting sqref="D2682">
    <cfRule type="duplicateValues" dxfId="222" priority="195"/>
  </conditionalFormatting>
  <conditionalFormatting sqref="D2688">
    <cfRule type="duplicateValues" dxfId="221" priority="196"/>
  </conditionalFormatting>
  <conditionalFormatting sqref="D2689">
    <cfRule type="duplicateValues" dxfId="220" priority="197"/>
  </conditionalFormatting>
  <conditionalFormatting sqref="D2702">
    <cfRule type="duplicateValues" dxfId="219" priority="198"/>
  </conditionalFormatting>
  <conditionalFormatting sqref="D2704">
    <cfRule type="duplicateValues" dxfId="218" priority="199"/>
  </conditionalFormatting>
  <conditionalFormatting sqref="D2712">
    <cfRule type="duplicateValues" dxfId="217" priority="200"/>
  </conditionalFormatting>
  <conditionalFormatting sqref="D2722">
    <cfRule type="duplicateValues" dxfId="216" priority="201"/>
  </conditionalFormatting>
  <conditionalFormatting sqref="D2723">
    <cfRule type="duplicateValues" dxfId="215" priority="202"/>
  </conditionalFormatting>
  <conditionalFormatting sqref="D2730">
    <cfRule type="duplicateValues" dxfId="214" priority="203"/>
  </conditionalFormatting>
  <conditionalFormatting sqref="D2734">
    <cfRule type="duplicateValues" dxfId="213" priority="204"/>
  </conditionalFormatting>
  <conditionalFormatting sqref="D2708">
    <cfRule type="duplicateValues" dxfId="212" priority="205"/>
  </conditionalFormatting>
  <conditionalFormatting sqref="D429">
    <cfRule type="duplicateValues" dxfId="211" priority="112"/>
  </conditionalFormatting>
  <conditionalFormatting sqref="D430">
    <cfRule type="duplicateValues" dxfId="210" priority="111"/>
  </conditionalFormatting>
  <conditionalFormatting sqref="D431">
    <cfRule type="duplicateValues" dxfId="209" priority="110"/>
  </conditionalFormatting>
  <conditionalFormatting sqref="D432">
    <cfRule type="duplicateValues" dxfId="208" priority="109"/>
  </conditionalFormatting>
  <conditionalFormatting sqref="D433">
    <cfRule type="duplicateValues" dxfId="207" priority="108"/>
  </conditionalFormatting>
  <conditionalFormatting sqref="D434">
    <cfRule type="duplicateValues" dxfId="206" priority="107"/>
  </conditionalFormatting>
  <conditionalFormatting sqref="D435">
    <cfRule type="duplicateValues" dxfId="205" priority="106"/>
  </conditionalFormatting>
  <conditionalFormatting sqref="D415:D428 D436:D442">
    <cfRule type="duplicateValues" dxfId="204" priority="206"/>
  </conditionalFormatting>
  <conditionalFormatting sqref="D465">
    <cfRule type="duplicateValues" dxfId="203" priority="104"/>
  </conditionalFormatting>
  <conditionalFormatting sqref="D465">
    <cfRule type="duplicateValues" dxfId="202" priority="105"/>
  </conditionalFormatting>
  <conditionalFormatting sqref="D466:D494">
    <cfRule type="duplicateValues" dxfId="201" priority="102"/>
  </conditionalFormatting>
  <conditionalFormatting sqref="D466:D494">
    <cfRule type="duplicateValues" dxfId="200" priority="103"/>
  </conditionalFormatting>
  <conditionalFormatting sqref="D975">
    <cfRule type="duplicateValues" dxfId="199" priority="100"/>
  </conditionalFormatting>
  <conditionalFormatting sqref="D975">
    <cfRule type="duplicateValues" dxfId="198" priority="101"/>
  </conditionalFormatting>
  <conditionalFormatting sqref="D2052">
    <cfRule type="duplicateValues" dxfId="197" priority="98"/>
  </conditionalFormatting>
  <conditionalFormatting sqref="D2052">
    <cfRule type="duplicateValues" dxfId="196" priority="99"/>
  </conditionalFormatting>
  <conditionalFormatting sqref="D2044">
    <cfRule type="duplicateValues" dxfId="195" priority="96"/>
  </conditionalFormatting>
  <conditionalFormatting sqref="D2044">
    <cfRule type="duplicateValues" dxfId="194" priority="97"/>
  </conditionalFormatting>
  <conditionalFormatting sqref="D2047">
    <cfRule type="duplicateValues" dxfId="193" priority="94"/>
  </conditionalFormatting>
  <conditionalFormatting sqref="D2047">
    <cfRule type="duplicateValues" dxfId="192" priority="95"/>
  </conditionalFormatting>
  <conditionalFormatting sqref="D2125">
    <cfRule type="duplicateValues" dxfId="191" priority="92"/>
  </conditionalFormatting>
  <conditionalFormatting sqref="D2125">
    <cfRule type="duplicateValues" dxfId="190" priority="93"/>
  </conditionalFormatting>
  <conditionalFormatting sqref="D2128">
    <cfRule type="duplicateValues" dxfId="189" priority="90"/>
  </conditionalFormatting>
  <conditionalFormatting sqref="D2128">
    <cfRule type="duplicateValues" dxfId="188" priority="91"/>
  </conditionalFormatting>
  <conditionalFormatting sqref="D2129">
    <cfRule type="duplicateValues" dxfId="187" priority="88"/>
  </conditionalFormatting>
  <conditionalFormatting sqref="D2129">
    <cfRule type="duplicateValues" dxfId="186" priority="89"/>
  </conditionalFormatting>
  <conditionalFormatting sqref="D2193:D2199">
    <cfRule type="duplicateValues" dxfId="185" priority="87"/>
  </conditionalFormatting>
  <conditionalFormatting sqref="D2200">
    <cfRule type="duplicateValues" dxfId="184" priority="86"/>
  </conditionalFormatting>
  <conditionalFormatting sqref="D2213:D2214">
    <cfRule type="duplicateValues" dxfId="183" priority="207"/>
  </conditionalFormatting>
  <conditionalFormatting sqref="D2169:D2172">
    <cfRule type="duplicateValues" dxfId="182" priority="85"/>
  </conditionalFormatting>
  <conditionalFormatting sqref="D2097">
    <cfRule type="duplicateValues" dxfId="181" priority="83"/>
  </conditionalFormatting>
  <conditionalFormatting sqref="D2097">
    <cfRule type="duplicateValues" dxfId="180" priority="84"/>
  </conditionalFormatting>
  <conditionalFormatting sqref="D1418">
    <cfRule type="duplicateValues" dxfId="179" priority="81"/>
  </conditionalFormatting>
  <conditionalFormatting sqref="D1418">
    <cfRule type="duplicateValues" dxfId="178" priority="82"/>
  </conditionalFormatting>
  <conditionalFormatting sqref="D2736:D2766 D642:D671 D584:D594 D464 D495:D496 D787:D788 D2632:D2633 D515:D549 D552:D582 D609:D640 D1926:D2004 D4:D31 D673:D750 D792:D897 D899:D974 D1050:D1187 D1191:D1248 D2006:D2043 D2644:D2676 D976:D1045 D2045:D2046 D2048:D2051 D2053:D2096 D2106:D2124 D2126:D2127 D2130:D2168 D2201:D2212 D2215:D2630 D2173:D2192 D2098:D2103 D1419:D1923 D1257:D1417">
    <cfRule type="duplicateValues" dxfId="177" priority="208"/>
  </conditionalFormatting>
  <conditionalFormatting sqref="D2771:D2794">
    <cfRule type="duplicateValues" dxfId="176" priority="79"/>
  </conditionalFormatting>
  <conditionalFormatting sqref="D2771:D2794">
    <cfRule type="duplicateValues" dxfId="175" priority="80"/>
  </conditionalFormatting>
  <conditionalFormatting sqref="D2768">
    <cfRule type="duplicateValues" dxfId="174" priority="75"/>
  </conditionalFormatting>
  <conditionalFormatting sqref="D2769">
    <cfRule type="duplicateValues" dxfId="173" priority="76"/>
  </conditionalFormatting>
  <conditionalFormatting sqref="D2767:D2769">
    <cfRule type="duplicateValues" dxfId="172" priority="77"/>
  </conditionalFormatting>
  <conditionalFormatting sqref="D2767">
    <cfRule type="duplicateValues" dxfId="171" priority="78"/>
  </conditionalFormatting>
  <conditionalFormatting sqref="D2799:D2810">
    <cfRule type="duplicateValues" dxfId="170" priority="73"/>
  </conditionalFormatting>
  <conditionalFormatting sqref="D2799:D2810">
    <cfRule type="duplicateValues" dxfId="169" priority="74"/>
  </conditionalFormatting>
  <conditionalFormatting sqref="D2797">
    <cfRule type="duplicateValues" dxfId="168" priority="72"/>
  </conditionalFormatting>
  <conditionalFormatting sqref="D2815">
    <cfRule type="duplicateValues" dxfId="167" priority="70"/>
  </conditionalFormatting>
  <conditionalFormatting sqref="D2815">
    <cfRule type="duplicateValues" dxfId="166" priority="71"/>
  </conditionalFormatting>
  <conditionalFormatting sqref="D2816:D2820">
    <cfRule type="duplicateValues" dxfId="165" priority="68"/>
  </conditionalFormatting>
  <conditionalFormatting sqref="D2816:D2820">
    <cfRule type="duplicateValues" dxfId="164" priority="69"/>
  </conditionalFormatting>
  <conditionalFormatting sqref="D2812">
    <cfRule type="duplicateValues" dxfId="163" priority="66"/>
  </conditionalFormatting>
  <conditionalFormatting sqref="D2813">
    <cfRule type="duplicateValues" dxfId="162" priority="64"/>
  </conditionalFormatting>
  <conditionalFormatting sqref="D2813">
    <cfRule type="duplicateValues" dxfId="161" priority="65"/>
  </conditionalFormatting>
  <conditionalFormatting sqref="D2812">
    <cfRule type="duplicateValues" dxfId="160" priority="67"/>
  </conditionalFormatting>
  <conditionalFormatting sqref="D2829">
    <cfRule type="duplicateValues" dxfId="159" priority="62"/>
  </conditionalFormatting>
  <conditionalFormatting sqref="D2824:D2828">
    <cfRule type="duplicateValues" dxfId="158" priority="63"/>
  </conditionalFormatting>
  <conditionalFormatting sqref="D2822">
    <cfRule type="duplicateValues" dxfId="157" priority="59"/>
  </conditionalFormatting>
  <conditionalFormatting sqref="D2823">
    <cfRule type="duplicateValues" dxfId="156" priority="60"/>
  </conditionalFormatting>
  <conditionalFormatting sqref="D2822:D2823">
    <cfRule type="duplicateValues" dxfId="155" priority="61"/>
  </conditionalFormatting>
  <conditionalFormatting sqref="D2830:D2835">
    <cfRule type="duplicateValues" dxfId="154" priority="57"/>
  </conditionalFormatting>
  <conditionalFormatting sqref="D2830:D2835">
    <cfRule type="duplicateValues" dxfId="153" priority="58"/>
  </conditionalFormatting>
  <conditionalFormatting sqref="D2862">
    <cfRule type="duplicateValues" dxfId="152" priority="53"/>
  </conditionalFormatting>
  <conditionalFormatting sqref="D2862">
    <cfRule type="duplicateValues" dxfId="151" priority="54"/>
  </conditionalFormatting>
  <conditionalFormatting sqref="D2862">
    <cfRule type="duplicateValues" dxfId="150" priority="55"/>
  </conditionalFormatting>
  <conditionalFormatting sqref="D2863:D2873 D2838:D2861">
    <cfRule type="duplicateValues" dxfId="149" priority="56"/>
  </conditionalFormatting>
  <conditionalFormatting sqref="D2837">
    <cfRule type="duplicateValues" dxfId="148" priority="51"/>
  </conditionalFormatting>
  <conditionalFormatting sqref="D2837">
    <cfRule type="duplicateValues" dxfId="147" priority="52"/>
  </conditionalFormatting>
  <conditionalFormatting sqref="D2876:D2899">
    <cfRule type="duplicateValues" dxfId="146" priority="50"/>
  </conditionalFormatting>
  <conditionalFormatting sqref="D2903:D2908">
    <cfRule type="duplicateValues" dxfId="145" priority="48"/>
  </conditionalFormatting>
  <conditionalFormatting sqref="D2903:D2908">
    <cfRule type="duplicateValues" dxfId="144" priority="49"/>
  </conditionalFormatting>
  <conditionalFormatting sqref="D2901:D2902">
    <cfRule type="duplicateValues" dxfId="143" priority="46"/>
  </conditionalFormatting>
  <conditionalFormatting sqref="D2901:D2902">
    <cfRule type="duplicateValues" dxfId="142" priority="47"/>
  </conditionalFormatting>
  <conditionalFormatting sqref="D2875">
    <cfRule type="duplicateValues" dxfId="141" priority="44"/>
  </conditionalFormatting>
  <conditionalFormatting sqref="D2875">
    <cfRule type="duplicateValues" dxfId="140" priority="45"/>
  </conditionalFormatting>
  <conditionalFormatting sqref="D2911:D2913">
    <cfRule type="duplicateValues" dxfId="139" priority="43"/>
  </conditionalFormatting>
  <conditionalFormatting sqref="D2910">
    <cfRule type="duplicateValues" dxfId="138" priority="41"/>
  </conditionalFormatting>
  <conditionalFormatting sqref="D2910">
    <cfRule type="duplicateValues" dxfId="137" priority="42"/>
  </conditionalFormatting>
  <conditionalFormatting sqref="D2916:D3035">
    <cfRule type="duplicateValues" dxfId="136" priority="40"/>
  </conditionalFormatting>
  <conditionalFormatting sqref="D2915">
    <cfRule type="duplicateValues" dxfId="135" priority="38"/>
  </conditionalFormatting>
  <conditionalFormatting sqref="D2915">
    <cfRule type="duplicateValues" dxfId="134" priority="39"/>
  </conditionalFormatting>
  <conditionalFormatting sqref="D3038:D3040">
    <cfRule type="duplicateValues" dxfId="133" priority="37"/>
  </conditionalFormatting>
  <conditionalFormatting sqref="D3037">
    <cfRule type="duplicateValues" dxfId="132" priority="35"/>
  </conditionalFormatting>
  <conditionalFormatting sqref="D3037">
    <cfRule type="duplicateValues" dxfId="131" priority="36"/>
  </conditionalFormatting>
  <conditionalFormatting sqref="D3045:D3047">
    <cfRule type="duplicateValues" dxfId="130" priority="34"/>
  </conditionalFormatting>
  <conditionalFormatting sqref="D3050:D3057">
    <cfRule type="duplicateValues" dxfId="129" priority="33"/>
  </conditionalFormatting>
  <conditionalFormatting sqref="D3042">
    <cfRule type="duplicateValues" dxfId="128" priority="31"/>
  </conditionalFormatting>
  <conditionalFormatting sqref="D3042">
    <cfRule type="duplicateValues" dxfId="127" priority="32"/>
  </conditionalFormatting>
  <conditionalFormatting sqref="D3043">
    <cfRule type="duplicateValues" dxfId="126" priority="29"/>
  </conditionalFormatting>
  <conditionalFormatting sqref="D3043">
    <cfRule type="duplicateValues" dxfId="125" priority="30"/>
  </conditionalFormatting>
  <conditionalFormatting sqref="D3044">
    <cfRule type="duplicateValues" dxfId="124" priority="27"/>
  </conditionalFormatting>
  <conditionalFormatting sqref="D3044">
    <cfRule type="duplicateValues" dxfId="123" priority="28"/>
  </conditionalFormatting>
  <conditionalFormatting sqref="D3049">
    <cfRule type="duplicateValues" dxfId="122" priority="25"/>
  </conditionalFormatting>
  <conditionalFormatting sqref="D3049">
    <cfRule type="duplicateValues" dxfId="121" priority="26"/>
  </conditionalFormatting>
  <conditionalFormatting sqref="D3061:D3064">
    <cfRule type="duplicateValues" dxfId="120" priority="24"/>
  </conditionalFormatting>
  <conditionalFormatting sqref="D3059">
    <cfRule type="duplicateValues" dxfId="119" priority="22"/>
  </conditionalFormatting>
  <conditionalFormatting sqref="D3059">
    <cfRule type="duplicateValues" dxfId="118" priority="23"/>
  </conditionalFormatting>
  <conditionalFormatting sqref="D3060">
    <cfRule type="duplicateValues" dxfId="117" priority="20"/>
  </conditionalFormatting>
  <conditionalFormatting sqref="D3060">
    <cfRule type="duplicateValues" dxfId="116" priority="21"/>
  </conditionalFormatting>
  <conditionalFormatting sqref="D3069:D3072">
    <cfRule type="duplicateValues" dxfId="115" priority="19"/>
  </conditionalFormatting>
  <conditionalFormatting sqref="D3066:D3067">
    <cfRule type="duplicateValues" dxfId="114" priority="17"/>
  </conditionalFormatting>
  <conditionalFormatting sqref="D3066:D3067">
    <cfRule type="duplicateValues" dxfId="113" priority="18"/>
  </conditionalFormatting>
  <conditionalFormatting sqref="D3076:D3077">
    <cfRule type="duplicateValues" dxfId="112" priority="16"/>
  </conditionalFormatting>
  <conditionalFormatting sqref="D3073:D3074">
    <cfRule type="duplicateValues" dxfId="111" priority="14"/>
  </conditionalFormatting>
  <conditionalFormatting sqref="D3073:D3074">
    <cfRule type="duplicateValues" dxfId="110" priority="15"/>
  </conditionalFormatting>
  <conditionalFormatting sqref="D3075">
    <cfRule type="duplicateValues" dxfId="109" priority="12"/>
  </conditionalFormatting>
  <conditionalFormatting sqref="D3075">
    <cfRule type="duplicateValues" dxfId="108" priority="13"/>
  </conditionalFormatting>
  <conditionalFormatting sqref="D3068">
    <cfRule type="duplicateValues" dxfId="107" priority="10"/>
  </conditionalFormatting>
  <conditionalFormatting sqref="D3068">
    <cfRule type="duplicateValues" dxfId="106" priority="11"/>
  </conditionalFormatting>
  <conditionalFormatting sqref="D3081:D3096">
    <cfRule type="duplicateValues" dxfId="105" priority="9"/>
  </conditionalFormatting>
  <conditionalFormatting sqref="D3098:D3112">
    <cfRule type="duplicateValues" dxfId="104" priority="8"/>
  </conditionalFormatting>
  <conditionalFormatting sqref="D3113">
    <cfRule type="duplicateValues" dxfId="103" priority="7"/>
  </conditionalFormatting>
  <conditionalFormatting sqref="D3079">
    <cfRule type="duplicateValues" dxfId="102" priority="5"/>
  </conditionalFormatting>
  <conditionalFormatting sqref="D3079">
    <cfRule type="duplicateValues" dxfId="101" priority="6"/>
  </conditionalFormatting>
  <conditionalFormatting sqref="D3080">
    <cfRule type="duplicateValues" dxfId="100" priority="3"/>
  </conditionalFormatting>
  <conditionalFormatting sqref="D3080">
    <cfRule type="duplicateValues" dxfId="99" priority="4"/>
  </conditionalFormatting>
  <conditionalFormatting sqref="D3097">
    <cfRule type="duplicateValues" dxfId="98" priority="1"/>
  </conditionalFormatting>
  <conditionalFormatting sqref="D3097">
    <cfRule type="duplicateValues" dxfId="97" priority="2"/>
  </conditionalFormatting>
  <conditionalFormatting sqref="D595:D608 D499:D514">
    <cfRule type="duplicateValues" dxfId="96" priority="209"/>
  </conditionalFormatting>
  <conditionalFormatting sqref="D2104">
    <cfRule type="duplicateValues" dxfId="95" priority="210"/>
  </conditionalFormatting>
  <conditionalFormatting sqref="D2634:D2643">
    <cfRule type="duplicateValues" dxfId="94" priority="211"/>
  </conditionalFormatting>
  <conditionalFormatting sqref="H779:H786">
    <cfRule type="duplicateValues" dxfId="93" priority="212"/>
  </conditionalFormatting>
  <conditionalFormatting sqref="H62">
    <cfRule type="duplicateValues" dxfId="92" priority="213"/>
  </conditionalFormatting>
  <conditionalFormatting sqref="H3114:H1048576 H3078 H3065 H3058 H3048 H3041 H3036 H2914 H2909 H2874 H2836 H2821 H2811 H2795:H2796 H2736:H2766 H2644:H2676 H498:H549 H703:H778 H1:H61 H583:H671 H787:H974 H436:H464 H1730:H2043 H495:H496 H976:H1187 H2045:H2046 H2048:H2051 H2053:H2096 H2106:H2124 H2126:H2127 H2130:H2168 H2201:H2211 H2173:H2192 H2098:H2103 H1419:H1727 H63:H428 H2215:H2633 H2770 H2798 H2814 H2900 H1191:H1417">
    <cfRule type="duplicateValues" dxfId="91" priority="214"/>
  </conditionalFormatting>
  <conditionalFormatting sqref="H497">
    <cfRule type="duplicateValues" dxfId="90" priority="215"/>
  </conditionalFormatting>
  <conditionalFormatting sqref="H551">
    <cfRule type="duplicateValues" dxfId="89" priority="216"/>
  </conditionalFormatting>
  <conditionalFormatting sqref="H550">
    <cfRule type="duplicateValues" dxfId="88" priority="217"/>
  </conditionalFormatting>
  <conditionalFormatting sqref="H1188 H1190">
    <cfRule type="duplicateValues" dxfId="87" priority="218"/>
  </conditionalFormatting>
  <conditionalFormatting sqref="H1189">
    <cfRule type="duplicateValues" dxfId="86" priority="219"/>
  </conditionalFormatting>
  <conditionalFormatting sqref="H2105">
    <cfRule type="duplicateValues" dxfId="85" priority="220"/>
  </conditionalFormatting>
  <conditionalFormatting sqref="H2680">
    <cfRule type="duplicateValues" dxfId="84" priority="221"/>
  </conditionalFormatting>
  <conditionalFormatting sqref="H2679">
    <cfRule type="duplicateValues" dxfId="83" priority="222"/>
  </conditionalFormatting>
  <conditionalFormatting sqref="H2682">
    <cfRule type="duplicateValues" dxfId="82" priority="223"/>
  </conditionalFormatting>
  <conditionalFormatting sqref="H2688">
    <cfRule type="duplicateValues" dxfId="81" priority="224"/>
  </conditionalFormatting>
  <conditionalFormatting sqref="H2689">
    <cfRule type="duplicateValues" dxfId="80" priority="225"/>
  </conditionalFormatting>
  <conditionalFormatting sqref="H2702">
    <cfRule type="duplicateValues" dxfId="79" priority="226"/>
  </conditionalFormatting>
  <conditionalFormatting sqref="H2704">
    <cfRule type="duplicateValues" dxfId="78" priority="227"/>
  </conditionalFormatting>
  <conditionalFormatting sqref="H2712">
    <cfRule type="duplicateValues" dxfId="77" priority="228"/>
  </conditionalFormatting>
  <conditionalFormatting sqref="H2722">
    <cfRule type="duplicateValues" dxfId="76" priority="229"/>
  </conditionalFormatting>
  <conditionalFormatting sqref="H2723">
    <cfRule type="duplicateValues" dxfId="75" priority="230"/>
  </conditionalFormatting>
  <conditionalFormatting sqref="H2730">
    <cfRule type="duplicateValues" dxfId="74" priority="231"/>
  </conditionalFormatting>
  <conditionalFormatting sqref="H2734">
    <cfRule type="duplicateValues" dxfId="73" priority="232"/>
  </conditionalFormatting>
  <conditionalFormatting sqref="H2708">
    <cfRule type="duplicateValues" dxfId="72" priority="233"/>
  </conditionalFormatting>
  <conditionalFormatting sqref="H429">
    <cfRule type="duplicateValues" dxfId="71" priority="234"/>
  </conditionalFormatting>
  <conditionalFormatting sqref="H430">
    <cfRule type="duplicateValues" dxfId="70" priority="235"/>
  </conditionalFormatting>
  <conditionalFormatting sqref="H431">
    <cfRule type="duplicateValues" dxfId="69" priority="236"/>
  </conditionalFormatting>
  <conditionalFormatting sqref="H432">
    <cfRule type="duplicateValues" dxfId="68" priority="237"/>
  </conditionalFormatting>
  <conditionalFormatting sqref="H433">
    <cfRule type="duplicateValues" dxfId="67" priority="238"/>
  </conditionalFormatting>
  <conditionalFormatting sqref="H434">
    <cfRule type="duplicateValues" dxfId="66" priority="239"/>
  </conditionalFormatting>
  <conditionalFormatting sqref="H435">
    <cfRule type="duplicateValues" dxfId="65" priority="240"/>
  </conditionalFormatting>
  <conditionalFormatting sqref="H465">
    <cfRule type="duplicateValues" dxfId="64" priority="241"/>
  </conditionalFormatting>
  <conditionalFormatting sqref="H466:H494">
    <cfRule type="duplicateValues" dxfId="63" priority="242"/>
  </conditionalFormatting>
  <conditionalFormatting sqref="H975">
    <cfRule type="duplicateValues" dxfId="62" priority="243"/>
  </conditionalFormatting>
  <conditionalFormatting sqref="H2052">
    <cfRule type="duplicateValues" dxfId="61" priority="244"/>
  </conditionalFormatting>
  <conditionalFormatting sqref="H2044">
    <cfRule type="duplicateValues" dxfId="60" priority="245"/>
  </conditionalFormatting>
  <conditionalFormatting sqref="H2047">
    <cfRule type="duplicateValues" dxfId="59" priority="246"/>
  </conditionalFormatting>
  <conditionalFormatting sqref="H2212">
    <cfRule type="duplicateValues" dxfId="58" priority="247"/>
  </conditionalFormatting>
  <conditionalFormatting sqref="H2125">
    <cfRule type="duplicateValues" dxfId="57" priority="248"/>
  </conditionalFormatting>
  <conditionalFormatting sqref="H2128">
    <cfRule type="duplicateValues" dxfId="56" priority="249"/>
  </conditionalFormatting>
  <conditionalFormatting sqref="H2129">
    <cfRule type="duplicateValues" dxfId="55" priority="250"/>
  </conditionalFormatting>
  <conditionalFormatting sqref="H2097">
    <cfRule type="duplicateValues" dxfId="54" priority="251"/>
  </conditionalFormatting>
  <conditionalFormatting sqref="H1418">
    <cfRule type="duplicateValues" dxfId="53" priority="252"/>
  </conditionalFormatting>
  <conditionalFormatting sqref="H1728:H1729">
    <cfRule type="duplicateValues" dxfId="52" priority="253"/>
  </conditionalFormatting>
  <conditionalFormatting sqref="H2169:H2172">
    <cfRule type="duplicateValues" dxfId="51" priority="254"/>
  </conditionalFormatting>
  <conditionalFormatting sqref="H3114:H1048576 H3078 H3065 H3058 H3048 H3041 H3036 H2914 H2909 H2874 H2836 H2821 H2811 H2795:H2796 H2770 H2798 H2814 H2900 H1:H2766">
    <cfRule type="duplicateValues" dxfId="50" priority="255"/>
  </conditionalFormatting>
  <conditionalFormatting sqref="H2193">
    <cfRule type="duplicateValues" dxfId="49" priority="256"/>
  </conditionalFormatting>
  <conditionalFormatting sqref="H2194:H2200">
    <cfRule type="duplicateValues" dxfId="48" priority="257"/>
  </conditionalFormatting>
  <conditionalFormatting sqref="H2771:H2782">
    <cfRule type="duplicateValues" dxfId="47" priority="258"/>
  </conditionalFormatting>
  <conditionalFormatting sqref="H2783:H2794">
    <cfRule type="duplicateValues" dxfId="46" priority="259"/>
  </conditionalFormatting>
  <conditionalFormatting sqref="H2767:H2769">
    <cfRule type="duplicateValues" dxfId="45" priority="260"/>
  </conditionalFormatting>
  <conditionalFormatting sqref="H2799:H2810">
    <cfRule type="duplicateValues" dxfId="44" priority="261"/>
  </conditionalFormatting>
  <conditionalFormatting sqref="H2797">
    <cfRule type="duplicateValues" dxfId="43" priority="262"/>
  </conditionalFormatting>
  <conditionalFormatting sqref="H2815:H2820">
    <cfRule type="duplicateValues" dxfId="42" priority="263"/>
  </conditionalFormatting>
  <conditionalFormatting sqref="H2813">
    <cfRule type="duplicateValues" dxfId="41" priority="264"/>
  </conditionalFormatting>
  <conditionalFormatting sqref="H2812">
    <cfRule type="duplicateValues" dxfId="40" priority="265"/>
  </conditionalFormatting>
  <conditionalFormatting sqref="H2824:H2828">
    <cfRule type="duplicateValues" dxfId="39" priority="266"/>
  </conditionalFormatting>
  <conditionalFormatting sqref="H2829">
    <cfRule type="duplicateValues" dxfId="38" priority="267"/>
  </conditionalFormatting>
  <conditionalFormatting sqref="H2822:H2823">
    <cfRule type="duplicateValues" dxfId="37" priority="268"/>
  </conditionalFormatting>
  <conditionalFormatting sqref="H2830:H2835">
    <cfRule type="duplicateValues" dxfId="36" priority="269"/>
  </conditionalFormatting>
  <conditionalFormatting sqref="H2838:H2873">
    <cfRule type="duplicateValues" dxfId="35" priority="270"/>
  </conditionalFormatting>
  <conditionalFormatting sqref="H2837">
    <cfRule type="duplicateValues" dxfId="34" priority="271"/>
  </conditionalFormatting>
  <conditionalFormatting sqref="H2876:H2898">
    <cfRule type="duplicateValues" dxfId="33" priority="272"/>
  </conditionalFormatting>
  <conditionalFormatting sqref="H2899">
    <cfRule type="duplicateValues" dxfId="32" priority="273"/>
  </conditionalFormatting>
  <conditionalFormatting sqref="H2903:H2908">
    <cfRule type="duplicateValues" dxfId="31" priority="274"/>
  </conditionalFormatting>
  <conditionalFormatting sqref="H2901:H2902">
    <cfRule type="duplicateValues" dxfId="30" priority="275"/>
  </conditionalFormatting>
  <conditionalFormatting sqref="H2875">
    <cfRule type="duplicateValues" dxfId="29" priority="276"/>
  </conditionalFormatting>
  <conditionalFormatting sqref="H2911:H2913">
    <cfRule type="duplicateValues" dxfId="28" priority="277"/>
  </conditionalFormatting>
  <conditionalFormatting sqref="H2910">
    <cfRule type="duplicateValues" dxfId="27" priority="278"/>
  </conditionalFormatting>
  <conditionalFormatting sqref="H2916:H3035">
    <cfRule type="duplicateValues" dxfId="26" priority="279"/>
  </conditionalFormatting>
  <conditionalFormatting sqref="H2915">
    <cfRule type="duplicateValues" dxfId="25" priority="280"/>
  </conditionalFormatting>
  <conditionalFormatting sqref="H3038:H3040">
    <cfRule type="duplicateValues" dxfId="24" priority="281"/>
  </conditionalFormatting>
  <conditionalFormatting sqref="H3037">
    <cfRule type="duplicateValues" dxfId="23" priority="282"/>
  </conditionalFormatting>
  <conditionalFormatting sqref="H3045:H3047">
    <cfRule type="duplicateValues" dxfId="22" priority="283"/>
  </conditionalFormatting>
  <conditionalFormatting sqref="H3050:H3057">
    <cfRule type="duplicateValues" dxfId="21" priority="284"/>
  </conditionalFormatting>
  <conditionalFormatting sqref="H3042">
    <cfRule type="duplicateValues" dxfId="20" priority="285"/>
  </conditionalFormatting>
  <conditionalFormatting sqref="H3043">
    <cfRule type="duplicateValues" dxfId="19" priority="286"/>
  </conditionalFormatting>
  <conditionalFormatting sqref="H3044">
    <cfRule type="duplicateValues" dxfId="18" priority="287"/>
  </conditionalFormatting>
  <conditionalFormatting sqref="H3049">
    <cfRule type="duplicateValues" dxfId="17" priority="288"/>
  </conditionalFormatting>
  <conditionalFormatting sqref="H3061:H3064">
    <cfRule type="duplicateValues" dxfId="16" priority="289"/>
  </conditionalFormatting>
  <conditionalFormatting sqref="H3059">
    <cfRule type="duplicateValues" dxfId="15" priority="290"/>
  </conditionalFormatting>
  <conditionalFormatting sqref="H3060">
    <cfRule type="duplicateValues" dxfId="14" priority="291"/>
  </conditionalFormatting>
  <conditionalFormatting sqref="H3069:H3072">
    <cfRule type="duplicateValues" dxfId="13" priority="292"/>
  </conditionalFormatting>
  <conditionalFormatting sqref="H3066:H3067">
    <cfRule type="duplicateValues" dxfId="12" priority="293"/>
  </conditionalFormatting>
  <conditionalFormatting sqref="H3076:H3077">
    <cfRule type="duplicateValues" dxfId="11" priority="294"/>
  </conditionalFormatting>
  <conditionalFormatting sqref="H3073:H3074">
    <cfRule type="duplicateValues" dxfId="10" priority="295"/>
  </conditionalFormatting>
  <conditionalFormatting sqref="H3075">
    <cfRule type="duplicateValues" dxfId="9" priority="296"/>
  </conditionalFormatting>
  <conditionalFormatting sqref="H3068">
    <cfRule type="duplicateValues" dxfId="8" priority="297"/>
  </conditionalFormatting>
  <conditionalFormatting sqref="H3081:H3096">
    <cfRule type="duplicateValues" dxfId="7" priority="298"/>
  </conditionalFormatting>
  <conditionalFormatting sqref="H3098:H3112">
    <cfRule type="duplicateValues" dxfId="6" priority="299"/>
  </conditionalFormatting>
  <conditionalFormatting sqref="H3113">
    <cfRule type="duplicateValues" dxfId="5" priority="300"/>
  </conditionalFormatting>
  <conditionalFormatting sqref="H3079">
    <cfRule type="duplicateValues" dxfId="4" priority="301"/>
  </conditionalFormatting>
  <conditionalFormatting sqref="H3080">
    <cfRule type="duplicateValues" dxfId="3" priority="302"/>
  </conditionalFormatting>
  <conditionalFormatting sqref="H3097">
    <cfRule type="duplicateValues" dxfId="2" priority="303"/>
  </conditionalFormatting>
  <conditionalFormatting sqref="H2104">
    <cfRule type="duplicateValues" dxfId="1" priority="304"/>
  </conditionalFormatting>
  <conditionalFormatting sqref="H2634:H2643">
    <cfRule type="duplicateValues" dxfId="0" priority="305"/>
  </conditionalFormatting>
  <dataValidations count="1">
    <dataValidation type="textLength" operator="lessThan" allowBlank="1" showInputMessage="1" showErrorMessage="1" error="Cannot exceed 30 characters. Try again" sqref="H2738:H2741 H2677:H2735 H2743:H2766" xr:uid="{00000000-0002-0000-0200-000000000000}">
      <formula1>31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11"/>
  <sheetViews>
    <sheetView workbookViewId="0">
      <selection activeCell="C9" sqref="C9:D9"/>
    </sheetView>
  </sheetViews>
  <sheetFormatPr defaultColWidth="9.28515625" defaultRowHeight="15.75"/>
  <cols>
    <col min="1" max="1" width="19.7109375" style="44" customWidth="1"/>
    <col min="2" max="2" width="9.28515625" style="44" customWidth="1"/>
    <col min="3" max="3" width="52.42578125" style="44" customWidth="1"/>
    <col min="4" max="4" width="17" style="44" customWidth="1"/>
    <col min="5" max="5" width="18.42578125" style="46" customWidth="1"/>
    <col min="6" max="6" width="13" style="46" customWidth="1"/>
    <col min="7" max="7" width="15.7109375" style="47" customWidth="1"/>
    <col min="8" max="16384" width="9.28515625" style="44"/>
  </cols>
  <sheetData>
    <row r="1" spans="1:7" ht="35.1" customHeight="1">
      <c r="D1" s="45" t="s">
        <v>7835</v>
      </c>
    </row>
    <row r="2" spans="1:7" ht="17.100000000000001" customHeight="1">
      <c r="A2" s="48"/>
      <c r="B2" s="48"/>
      <c r="C2" s="264" t="s">
        <v>7836</v>
      </c>
      <c r="D2" s="264"/>
    </row>
    <row r="3" spans="1:7" ht="12.95" customHeight="1">
      <c r="A3" s="265" t="s">
        <v>338</v>
      </c>
      <c r="B3" s="265"/>
      <c r="C3" s="265"/>
      <c r="D3" s="265"/>
    </row>
    <row r="4" spans="1:7" ht="12" customHeight="1">
      <c r="A4" s="48"/>
      <c r="B4" s="48"/>
      <c r="C4" s="266" t="s">
        <v>339</v>
      </c>
      <c r="D4" s="266"/>
    </row>
    <row r="5" spans="1:7" ht="12.95" customHeight="1">
      <c r="A5" s="48"/>
      <c r="B5" s="48"/>
      <c r="C5" s="266" t="s">
        <v>340</v>
      </c>
      <c r="D5" s="266"/>
    </row>
    <row r="6" spans="1:7" ht="11.1" customHeight="1">
      <c r="A6" s="259" t="s">
        <v>341</v>
      </c>
      <c r="B6" s="259"/>
      <c r="C6" s="259"/>
      <c r="D6" s="259"/>
    </row>
    <row r="7" spans="1:7" ht="12.95" customHeight="1">
      <c r="A7" s="255" t="s">
        <v>342</v>
      </c>
      <c r="B7" s="255"/>
      <c r="C7" s="255"/>
      <c r="D7" s="255"/>
    </row>
    <row r="8" spans="1:7" ht="21" customHeight="1">
      <c r="A8" s="49" t="s">
        <v>343</v>
      </c>
      <c r="B8" s="50" t="s">
        <v>344</v>
      </c>
      <c r="C8" s="256" t="s">
        <v>345</v>
      </c>
      <c r="D8" s="256"/>
      <c r="E8" s="47" t="s">
        <v>346</v>
      </c>
      <c r="F8" s="47" t="s">
        <v>347</v>
      </c>
      <c r="G8" s="47" t="s">
        <v>348</v>
      </c>
    </row>
    <row r="9" spans="1:7" ht="24" customHeight="1">
      <c r="A9" s="51" t="s">
        <v>349</v>
      </c>
      <c r="B9" s="52" t="s">
        <v>350</v>
      </c>
      <c r="C9" s="251" t="s">
        <v>351</v>
      </c>
      <c r="D9" s="251"/>
      <c r="E9" s="53">
        <f>G9-(G9*0.2)</f>
        <v>67.032000000000011</v>
      </c>
      <c r="F9" s="54">
        <v>0.2</v>
      </c>
      <c r="G9" s="53">
        <v>83.79</v>
      </c>
    </row>
    <row r="10" spans="1:7" ht="27.75" customHeight="1">
      <c r="A10" s="51" t="s">
        <v>352</v>
      </c>
      <c r="B10" s="55" t="s">
        <v>353</v>
      </c>
      <c r="C10" s="251" t="s">
        <v>354</v>
      </c>
      <c r="D10" s="251"/>
      <c r="E10" s="53">
        <f>G10-(G10*0.2)</f>
        <v>72.08</v>
      </c>
      <c r="F10" s="54">
        <v>0.2</v>
      </c>
      <c r="G10" s="53">
        <v>90.1</v>
      </c>
    </row>
    <row r="11" spans="1:7" ht="12.95" customHeight="1">
      <c r="A11" s="263" t="s">
        <v>355</v>
      </c>
      <c r="B11" s="263"/>
      <c r="C11" s="263"/>
      <c r="D11" s="263"/>
      <c r="E11" s="53"/>
      <c r="F11" s="47"/>
      <c r="G11" s="53"/>
    </row>
    <row r="12" spans="1:7" ht="27" customHeight="1">
      <c r="A12" s="49" t="s">
        <v>343</v>
      </c>
      <c r="B12" s="50" t="s">
        <v>344</v>
      </c>
      <c r="C12" s="256" t="s">
        <v>345</v>
      </c>
      <c r="D12" s="256"/>
      <c r="E12" s="53"/>
      <c r="F12" s="47"/>
      <c r="G12" s="53"/>
    </row>
    <row r="13" spans="1:7" ht="20.100000000000001" customHeight="1">
      <c r="A13" s="51" t="s">
        <v>356</v>
      </c>
      <c r="B13" s="52" t="s">
        <v>350</v>
      </c>
      <c r="C13" s="262" t="s">
        <v>357</v>
      </c>
      <c r="D13" s="262"/>
      <c r="E13" s="53">
        <f t="shared" ref="E13:E15" si="0">G13-(G13*0.2)</f>
        <v>20.119999999999997</v>
      </c>
      <c r="F13" s="54">
        <v>0.2</v>
      </c>
      <c r="G13" s="53">
        <v>25.15</v>
      </c>
    </row>
    <row r="14" spans="1:7" ht="20.100000000000001" customHeight="1">
      <c r="A14" s="51" t="s">
        <v>358</v>
      </c>
      <c r="B14" s="52" t="s">
        <v>350</v>
      </c>
      <c r="C14" s="262" t="s">
        <v>359</v>
      </c>
      <c r="D14" s="262"/>
      <c r="E14" s="53">
        <f t="shared" si="0"/>
        <v>21.704000000000001</v>
      </c>
      <c r="F14" s="54">
        <v>0.2</v>
      </c>
      <c r="G14" s="53">
        <v>27.13</v>
      </c>
    </row>
    <row r="15" spans="1:7" ht="24.75" customHeight="1">
      <c r="A15" s="51" t="s">
        <v>360</v>
      </c>
      <c r="B15" s="52" t="s">
        <v>350</v>
      </c>
      <c r="C15" s="262" t="s">
        <v>361</v>
      </c>
      <c r="D15" s="262"/>
      <c r="E15" s="53">
        <f t="shared" si="0"/>
        <v>21.704000000000001</v>
      </c>
      <c r="F15" s="54">
        <v>0.2</v>
      </c>
      <c r="G15" s="53">
        <v>27.13</v>
      </c>
    </row>
    <row r="16" spans="1:7" ht="14.1" customHeight="1">
      <c r="A16" s="255" t="s">
        <v>362</v>
      </c>
      <c r="B16" s="255"/>
      <c r="C16" s="255"/>
      <c r="D16" s="255"/>
      <c r="E16" s="53"/>
      <c r="F16" s="47"/>
      <c r="G16" s="53"/>
    </row>
    <row r="17" spans="1:7" ht="21" customHeight="1">
      <c r="A17" s="49" t="s">
        <v>343</v>
      </c>
      <c r="B17" s="56" t="s">
        <v>363</v>
      </c>
      <c r="C17" s="256" t="s">
        <v>345</v>
      </c>
      <c r="D17" s="256"/>
      <c r="E17" s="53"/>
      <c r="F17" s="47"/>
      <c r="G17" s="53"/>
    </row>
    <row r="18" spans="1:7" ht="18.75" customHeight="1">
      <c r="A18" s="51" t="s">
        <v>364</v>
      </c>
      <c r="B18" s="57">
        <v>9700001</v>
      </c>
      <c r="C18" s="252" t="s">
        <v>365</v>
      </c>
      <c r="D18" s="252"/>
      <c r="E18" s="53">
        <f>G18-(G18*0.2)</f>
        <v>55.296000000000006</v>
      </c>
      <c r="F18" s="54">
        <v>0.2</v>
      </c>
      <c r="G18" s="53">
        <v>69.12</v>
      </c>
    </row>
    <row r="19" spans="1:7" ht="14.1" customHeight="1">
      <c r="A19" s="255" t="s">
        <v>366</v>
      </c>
      <c r="B19" s="255"/>
      <c r="C19" s="255"/>
      <c r="D19" s="255"/>
      <c r="E19" s="53"/>
      <c r="F19" s="47"/>
      <c r="G19" s="53"/>
    </row>
    <row r="20" spans="1:7" ht="23.1" customHeight="1">
      <c r="A20" s="58" t="s">
        <v>343</v>
      </c>
      <c r="B20" s="59" t="s">
        <v>344</v>
      </c>
      <c r="C20" s="261" t="s">
        <v>345</v>
      </c>
      <c r="D20" s="261"/>
      <c r="E20" s="53"/>
      <c r="F20" s="47"/>
      <c r="G20" s="53"/>
    </row>
    <row r="21" spans="1:7" ht="42.75" customHeight="1">
      <c r="A21" s="51" t="s">
        <v>367</v>
      </c>
      <c r="B21" s="52" t="s">
        <v>368</v>
      </c>
      <c r="C21" s="251" t="s">
        <v>369</v>
      </c>
      <c r="D21" s="251"/>
      <c r="E21" s="53">
        <f t="shared" ref="E21:E22" si="1">G21-(G21*0.2)</f>
        <v>35.192</v>
      </c>
      <c r="F21" s="54">
        <v>0.2</v>
      </c>
      <c r="G21" s="53">
        <v>43.99</v>
      </c>
    </row>
    <row r="22" spans="1:7" ht="36" customHeight="1">
      <c r="A22" s="51" t="s">
        <v>370</v>
      </c>
      <c r="B22" s="52" t="s">
        <v>368</v>
      </c>
      <c r="C22" s="251" t="s">
        <v>371</v>
      </c>
      <c r="D22" s="251"/>
      <c r="E22" s="53">
        <f t="shared" si="1"/>
        <v>33.512</v>
      </c>
      <c r="F22" s="54">
        <v>0.2</v>
      </c>
      <c r="G22" s="53">
        <v>41.89</v>
      </c>
    </row>
    <row r="23" spans="1:7" ht="19.5" customHeight="1">
      <c r="A23" s="255" t="s">
        <v>372</v>
      </c>
      <c r="B23" s="255"/>
      <c r="C23" s="255"/>
      <c r="D23" s="255"/>
      <c r="E23" s="53"/>
      <c r="F23" s="47"/>
      <c r="G23" s="53"/>
    </row>
    <row r="24" spans="1:7" ht="21" customHeight="1">
      <c r="A24" s="49" t="s">
        <v>343</v>
      </c>
      <c r="B24" s="50" t="s">
        <v>344</v>
      </c>
      <c r="C24" s="256" t="s">
        <v>345</v>
      </c>
      <c r="D24" s="256"/>
      <c r="E24" s="53"/>
      <c r="F24" s="47"/>
      <c r="G24" s="53"/>
    </row>
    <row r="25" spans="1:7" ht="45.75" customHeight="1">
      <c r="A25" s="51" t="s">
        <v>373</v>
      </c>
      <c r="B25" s="52" t="s">
        <v>368</v>
      </c>
      <c r="C25" s="251" t="s">
        <v>374</v>
      </c>
      <c r="D25" s="251"/>
      <c r="E25" s="53">
        <f t="shared" ref="E25:E26" si="2">G25-(G25*0.2)</f>
        <v>49.448</v>
      </c>
      <c r="F25" s="54">
        <v>0.2</v>
      </c>
      <c r="G25" s="53">
        <v>61.81</v>
      </c>
    </row>
    <row r="26" spans="1:7" ht="40.5" customHeight="1">
      <c r="A26" s="51" t="s">
        <v>375</v>
      </c>
      <c r="B26" s="51" t="s">
        <v>376</v>
      </c>
      <c r="C26" s="252" t="s">
        <v>377</v>
      </c>
      <c r="D26" s="252"/>
      <c r="E26" s="53">
        <f t="shared" si="2"/>
        <v>52.791999999999994</v>
      </c>
      <c r="F26" s="54">
        <v>0.2</v>
      </c>
      <c r="G26" s="53">
        <v>65.989999999999995</v>
      </c>
    </row>
    <row r="27" spans="1:7" ht="15" customHeight="1">
      <c r="A27" s="258" t="s">
        <v>378</v>
      </c>
      <c r="B27" s="258"/>
      <c r="C27" s="258"/>
      <c r="D27" s="258"/>
      <c r="E27" s="53"/>
      <c r="F27" s="47"/>
      <c r="G27" s="53"/>
    </row>
    <row r="28" spans="1:7" ht="23.1" customHeight="1">
      <c r="A28" s="49" t="s">
        <v>343</v>
      </c>
      <c r="B28" s="50" t="s">
        <v>344</v>
      </c>
      <c r="C28" s="256" t="s">
        <v>345</v>
      </c>
      <c r="D28" s="256"/>
      <c r="E28" s="53"/>
      <c r="F28" s="47"/>
      <c r="G28" s="53"/>
    </row>
    <row r="29" spans="1:7" ht="15" customHeight="1">
      <c r="A29" s="51" t="s">
        <v>379</v>
      </c>
      <c r="B29" s="51" t="s">
        <v>380</v>
      </c>
      <c r="C29" s="252" t="s">
        <v>381</v>
      </c>
      <c r="D29" s="252"/>
      <c r="E29" s="53">
        <f t="shared" ref="E29:E32" si="3">G29-(G29*0.2)</f>
        <v>9.8879999999999999</v>
      </c>
      <c r="F29" s="54">
        <v>0.2</v>
      </c>
      <c r="G29" s="53">
        <v>12.36</v>
      </c>
    </row>
    <row r="30" spans="1:7" ht="12.75" customHeight="1">
      <c r="A30" s="51" t="s">
        <v>382</v>
      </c>
      <c r="B30" s="51" t="s">
        <v>380</v>
      </c>
      <c r="C30" s="252" t="s">
        <v>383</v>
      </c>
      <c r="D30" s="252"/>
      <c r="E30" s="53">
        <f t="shared" si="3"/>
        <v>9.8879999999999999</v>
      </c>
      <c r="F30" s="54">
        <v>0.2</v>
      </c>
      <c r="G30" s="53">
        <v>12.36</v>
      </c>
    </row>
    <row r="31" spans="1:7" ht="15" customHeight="1">
      <c r="A31" s="51" t="s">
        <v>384</v>
      </c>
      <c r="B31" s="51" t="s">
        <v>380</v>
      </c>
      <c r="C31" s="252" t="s">
        <v>385</v>
      </c>
      <c r="D31" s="252"/>
      <c r="E31" s="53">
        <f t="shared" si="3"/>
        <v>9.8879999999999999</v>
      </c>
      <c r="F31" s="54">
        <v>0.2</v>
      </c>
      <c r="G31" s="53">
        <v>12.36</v>
      </c>
    </row>
    <row r="32" spans="1:7" ht="20.100000000000001" customHeight="1">
      <c r="A32" s="51" t="s">
        <v>386</v>
      </c>
      <c r="B32" s="52" t="s">
        <v>387</v>
      </c>
      <c r="C32" s="252" t="s">
        <v>388</v>
      </c>
      <c r="D32" s="252"/>
      <c r="E32" s="53">
        <f t="shared" si="3"/>
        <v>20.288</v>
      </c>
      <c r="F32" s="54">
        <v>0.2</v>
      </c>
      <c r="G32" s="53">
        <v>25.36</v>
      </c>
    </row>
    <row r="33" spans="1:7" ht="15.95" customHeight="1">
      <c r="A33" s="255" t="s">
        <v>389</v>
      </c>
      <c r="B33" s="255"/>
      <c r="C33" s="255"/>
      <c r="D33" s="255"/>
      <c r="E33" s="53"/>
      <c r="F33" s="47"/>
      <c r="G33" s="53"/>
    </row>
    <row r="34" spans="1:7" ht="21.95" customHeight="1">
      <c r="A34" s="49" t="s">
        <v>343</v>
      </c>
      <c r="B34" s="50" t="s">
        <v>344</v>
      </c>
      <c r="C34" s="256" t="s">
        <v>345</v>
      </c>
      <c r="D34" s="256"/>
      <c r="E34" s="53"/>
      <c r="F34" s="47"/>
      <c r="G34" s="53"/>
    </row>
    <row r="35" spans="1:7" ht="30" customHeight="1">
      <c r="A35" s="51" t="s">
        <v>390</v>
      </c>
      <c r="B35" s="52" t="s">
        <v>391</v>
      </c>
      <c r="C35" s="251" t="s">
        <v>392</v>
      </c>
      <c r="D35" s="251"/>
      <c r="E35" s="53">
        <f t="shared" ref="E35:E36" si="4">G35-(G35*0.2)</f>
        <v>27.231999999999999</v>
      </c>
      <c r="F35" s="54">
        <v>0.2</v>
      </c>
      <c r="G35" s="53">
        <v>34.04</v>
      </c>
    </row>
    <row r="36" spans="1:7" ht="21.95" customHeight="1">
      <c r="A36" s="51" t="s">
        <v>393</v>
      </c>
      <c r="B36" s="51" t="s">
        <v>394</v>
      </c>
      <c r="C36" s="252" t="s">
        <v>395</v>
      </c>
      <c r="D36" s="252"/>
      <c r="E36" s="53">
        <f t="shared" si="4"/>
        <v>60.664000000000001</v>
      </c>
      <c r="F36" s="54">
        <v>0.2</v>
      </c>
      <c r="G36" s="53">
        <v>75.83</v>
      </c>
    </row>
    <row r="37" spans="1:7" ht="54" customHeight="1">
      <c r="E37" s="53"/>
      <c r="F37" s="47"/>
      <c r="G37" s="53"/>
    </row>
    <row r="38" spans="1:7" ht="56.1" customHeight="1">
      <c r="E38" s="53"/>
      <c r="F38" s="47"/>
      <c r="G38" s="53"/>
    </row>
    <row r="39" spans="1:7" ht="21.75" customHeight="1">
      <c r="A39" s="260" t="s">
        <v>396</v>
      </c>
      <c r="B39" s="260"/>
      <c r="C39" s="260"/>
      <c r="D39" s="260"/>
      <c r="E39" s="53"/>
      <c r="F39" s="47"/>
      <c r="G39" s="53"/>
    </row>
    <row r="40" spans="1:7" ht="30" customHeight="1">
      <c r="A40" s="60" t="s">
        <v>343</v>
      </c>
      <c r="B40" s="50" t="s">
        <v>344</v>
      </c>
      <c r="C40" s="256" t="s">
        <v>345</v>
      </c>
      <c r="D40" s="256"/>
      <c r="E40" s="53"/>
      <c r="F40" s="47"/>
      <c r="G40" s="53"/>
    </row>
    <row r="41" spans="1:7" ht="20.100000000000001" customHeight="1">
      <c r="A41" s="51" t="s">
        <v>397</v>
      </c>
      <c r="B41" s="52" t="s">
        <v>387</v>
      </c>
      <c r="C41" s="252" t="s">
        <v>398</v>
      </c>
      <c r="D41" s="252"/>
      <c r="E41" s="53">
        <f t="shared" ref="E41:E42" si="5">G41-(G41*0.2)</f>
        <v>123.176</v>
      </c>
      <c r="F41" s="54">
        <v>0.2</v>
      </c>
      <c r="G41" s="53">
        <v>153.97</v>
      </c>
    </row>
    <row r="42" spans="1:7" ht="20.100000000000001" customHeight="1">
      <c r="A42" s="51" t="s">
        <v>399</v>
      </c>
      <c r="B42" s="52" t="s">
        <v>387</v>
      </c>
      <c r="C42" s="252" t="s">
        <v>400</v>
      </c>
      <c r="D42" s="252"/>
      <c r="E42" s="53">
        <f t="shared" si="5"/>
        <v>134.928</v>
      </c>
      <c r="F42" s="54">
        <v>0.2</v>
      </c>
      <c r="G42" s="53">
        <v>168.66</v>
      </c>
    </row>
    <row r="43" spans="1:7" ht="33.75" customHeight="1">
      <c r="A43" s="51" t="s">
        <v>401</v>
      </c>
      <c r="B43" s="52" t="s">
        <v>387</v>
      </c>
      <c r="C43" s="251" t="s">
        <v>402</v>
      </c>
      <c r="D43" s="251"/>
      <c r="E43" s="53">
        <v>132.22999999999999</v>
      </c>
      <c r="F43" s="54">
        <v>0.2</v>
      </c>
      <c r="G43" s="53">
        <v>163.25</v>
      </c>
    </row>
    <row r="44" spans="1:7" ht="18.75" customHeight="1">
      <c r="A44" s="260" t="s">
        <v>403</v>
      </c>
      <c r="B44" s="260"/>
      <c r="C44" s="260"/>
      <c r="D44" s="260"/>
      <c r="E44" s="53"/>
      <c r="F44" s="47"/>
      <c r="G44" s="53"/>
    </row>
    <row r="45" spans="1:7" ht="21" customHeight="1">
      <c r="A45" s="60" t="s">
        <v>343</v>
      </c>
      <c r="B45" s="50" t="s">
        <v>344</v>
      </c>
      <c r="C45" s="256" t="s">
        <v>345</v>
      </c>
      <c r="D45" s="256"/>
      <c r="E45" s="53"/>
      <c r="F45" s="47"/>
      <c r="G45" s="53"/>
    </row>
    <row r="46" spans="1:7" ht="81" customHeight="1">
      <c r="A46" s="61" t="s">
        <v>404</v>
      </c>
      <c r="B46" s="61" t="s">
        <v>353</v>
      </c>
      <c r="C46" s="251" t="s">
        <v>405</v>
      </c>
      <c r="D46" s="251"/>
      <c r="E46" s="53">
        <f t="shared" ref="E46:E51" si="6">G46-(G46*0.2)</f>
        <v>104.58399999999999</v>
      </c>
      <c r="F46" s="54">
        <v>0.2</v>
      </c>
      <c r="G46" s="53">
        <v>130.72999999999999</v>
      </c>
    </row>
    <row r="47" spans="1:7" ht="21" customHeight="1">
      <c r="A47" s="51" t="s">
        <v>406</v>
      </c>
      <c r="B47" s="51" t="s">
        <v>407</v>
      </c>
      <c r="C47" s="252" t="s">
        <v>408</v>
      </c>
      <c r="D47" s="252"/>
      <c r="E47" s="53">
        <f t="shared" si="6"/>
        <v>107.93599999999999</v>
      </c>
      <c r="F47" s="54">
        <v>0.2</v>
      </c>
      <c r="G47" s="53">
        <v>134.91999999999999</v>
      </c>
    </row>
    <row r="48" spans="1:7" ht="29.25" customHeight="1">
      <c r="A48" s="51" t="s">
        <v>409</v>
      </c>
      <c r="B48" s="52" t="s">
        <v>387</v>
      </c>
      <c r="C48" s="251" t="s">
        <v>410</v>
      </c>
      <c r="D48" s="251"/>
      <c r="E48" s="53">
        <f t="shared" si="6"/>
        <v>94.503999999999991</v>
      </c>
      <c r="F48" s="54">
        <v>0.2</v>
      </c>
      <c r="G48" s="53">
        <v>118.13</v>
      </c>
    </row>
    <row r="49" spans="1:7" ht="20.100000000000001" customHeight="1">
      <c r="A49" s="51" t="s">
        <v>411</v>
      </c>
      <c r="B49" s="52" t="s">
        <v>387</v>
      </c>
      <c r="C49" s="252" t="s">
        <v>412</v>
      </c>
      <c r="D49" s="252"/>
      <c r="E49" s="53">
        <f t="shared" si="6"/>
        <v>66.888000000000005</v>
      </c>
      <c r="F49" s="54">
        <v>0.2</v>
      </c>
      <c r="G49" s="53">
        <v>83.61</v>
      </c>
    </row>
    <row r="50" spans="1:7" ht="24" customHeight="1">
      <c r="A50" s="51" t="s">
        <v>413</v>
      </c>
      <c r="B50" s="52" t="s">
        <v>387</v>
      </c>
      <c r="C50" s="251" t="s">
        <v>414</v>
      </c>
      <c r="D50" s="251"/>
      <c r="E50" s="53">
        <f t="shared" si="6"/>
        <v>70.224000000000004</v>
      </c>
      <c r="F50" s="54">
        <v>0.2</v>
      </c>
      <c r="G50" s="53">
        <v>87.78</v>
      </c>
    </row>
    <row r="51" spans="1:7" ht="36.75" customHeight="1">
      <c r="A51" s="51" t="s">
        <v>415</v>
      </c>
      <c r="B51" s="52" t="s">
        <v>387</v>
      </c>
      <c r="C51" s="251" t="s">
        <v>416</v>
      </c>
      <c r="D51" s="251"/>
      <c r="E51" s="53">
        <f t="shared" si="6"/>
        <v>70.224000000000004</v>
      </c>
      <c r="F51" s="54">
        <v>0.2</v>
      </c>
      <c r="G51" s="53">
        <v>87.78</v>
      </c>
    </row>
    <row r="52" spans="1:7" ht="20.25" customHeight="1">
      <c r="A52" s="255" t="s">
        <v>417</v>
      </c>
      <c r="B52" s="255"/>
      <c r="C52" s="255"/>
      <c r="D52" s="255"/>
      <c r="E52" s="53"/>
      <c r="F52" s="47"/>
      <c r="G52" s="53"/>
    </row>
    <row r="53" spans="1:7" ht="21.95" customHeight="1">
      <c r="A53" s="60" t="s">
        <v>343</v>
      </c>
      <c r="B53" s="50" t="s">
        <v>344</v>
      </c>
      <c r="C53" s="256" t="s">
        <v>345</v>
      </c>
      <c r="D53" s="256"/>
      <c r="E53" s="53"/>
      <c r="F53" s="47"/>
      <c r="G53" s="53"/>
    </row>
    <row r="54" spans="1:7" ht="43.5" customHeight="1">
      <c r="A54" s="51" t="s">
        <v>418</v>
      </c>
      <c r="B54" s="51" t="s">
        <v>407</v>
      </c>
      <c r="C54" s="251" t="s">
        <v>419</v>
      </c>
      <c r="D54" s="251"/>
      <c r="E54" s="53">
        <f t="shared" ref="E54:E60" si="7">G54-(G54*0.2)</f>
        <v>64.695999999999998</v>
      </c>
      <c r="F54" s="54">
        <v>0.2</v>
      </c>
      <c r="G54" s="53">
        <v>80.87</v>
      </c>
    </row>
    <row r="55" spans="1:7" ht="52.5" customHeight="1">
      <c r="A55" s="51" t="s">
        <v>420</v>
      </c>
      <c r="B55" s="51" t="s">
        <v>407</v>
      </c>
      <c r="C55" s="252" t="s">
        <v>421</v>
      </c>
      <c r="D55" s="252"/>
      <c r="E55" s="53">
        <f t="shared" si="7"/>
        <v>73.048000000000002</v>
      </c>
      <c r="F55" s="54">
        <v>0.2</v>
      </c>
      <c r="G55" s="53">
        <v>91.31</v>
      </c>
    </row>
    <row r="56" spans="1:7" ht="52.5" customHeight="1">
      <c r="A56" s="51" t="s">
        <v>422</v>
      </c>
      <c r="B56" s="51" t="s">
        <v>407</v>
      </c>
      <c r="C56" s="251" t="s">
        <v>423</v>
      </c>
      <c r="D56" s="251"/>
      <c r="E56" s="53">
        <f t="shared" si="7"/>
        <v>74.736000000000004</v>
      </c>
      <c r="F56" s="54">
        <v>0.2</v>
      </c>
      <c r="G56" s="53">
        <v>93.42</v>
      </c>
    </row>
    <row r="57" spans="1:7" ht="51.75" customHeight="1">
      <c r="A57" s="51" t="s">
        <v>424</v>
      </c>
      <c r="B57" s="51" t="s">
        <v>407</v>
      </c>
      <c r="C57" s="251" t="s">
        <v>425</v>
      </c>
      <c r="D57" s="251"/>
      <c r="E57" s="53">
        <f t="shared" si="7"/>
        <v>84.8</v>
      </c>
      <c r="F57" s="54">
        <v>0.2</v>
      </c>
      <c r="G57" s="53">
        <v>106</v>
      </c>
    </row>
    <row r="58" spans="1:7" ht="48.75" customHeight="1">
      <c r="A58" s="51" t="s">
        <v>426</v>
      </c>
      <c r="B58" s="51" t="s">
        <v>407</v>
      </c>
      <c r="C58" s="251" t="s">
        <v>427</v>
      </c>
      <c r="D58" s="251"/>
      <c r="E58" s="53">
        <f t="shared" si="7"/>
        <v>93.167999999999992</v>
      </c>
      <c r="F58" s="54">
        <v>0.2</v>
      </c>
      <c r="G58" s="53">
        <v>116.46</v>
      </c>
    </row>
    <row r="59" spans="1:7" ht="27" customHeight="1">
      <c r="A59" s="51" t="s">
        <v>428</v>
      </c>
      <c r="B59" s="52" t="s">
        <v>387</v>
      </c>
      <c r="C59" s="251" t="s">
        <v>429</v>
      </c>
      <c r="D59" s="251"/>
      <c r="E59" s="53">
        <f t="shared" si="7"/>
        <v>68.024000000000001</v>
      </c>
      <c r="F59" s="54">
        <v>0.2</v>
      </c>
      <c r="G59" s="53">
        <v>85.03</v>
      </c>
    </row>
    <row r="60" spans="1:7" ht="24" customHeight="1">
      <c r="A60" s="51" t="s">
        <v>430</v>
      </c>
      <c r="B60" s="51" t="s">
        <v>407</v>
      </c>
      <c r="C60" s="252" t="s">
        <v>431</v>
      </c>
      <c r="D60" s="252"/>
      <c r="E60" s="53">
        <f t="shared" si="7"/>
        <v>83.111999999999995</v>
      </c>
      <c r="F60" s="54">
        <v>0.2</v>
      </c>
      <c r="G60" s="53">
        <v>103.89</v>
      </c>
    </row>
    <row r="61" spans="1:7" ht="18" customHeight="1">
      <c r="A61" s="255" t="s">
        <v>432</v>
      </c>
      <c r="B61" s="255"/>
      <c r="C61" s="255"/>
      <c r="D61" s="255"/>
      <c r="E61" s="53"/>
      <c r="F61" s="47"/>
      <c r="G61" s="53"/>
    </row>
    <row r="62" spans="1:7" ht="21" customHeight="1">
      <c r="A62" s="60" t="s">
        <v>343</v>
      </c>
      <c r="B62" s="50" t="s">
        <v>344</v>
      </c>
      <c r="C62" s="256" t="s">
        <v>345</v>
      </c>
      <c r="D62" s="256"/>
      <c r="E62" s="53"/>
      <c r="F62" s="47"/>
      <c r="G62" s="53"/>
    </row>
    <row r="63" spans="1:7" ht="16.5" customHeight="1">
      <c r="A63" s="51" t="s">
        <v>433</v>
      </c>
      <c r="B63" s="51" t="s">
        <v>434</v>
      </c>
      <c r="C63" s="252" t="s">
        <v>435</v>
      </c>
      <c r="D63" s="252"/>
      <c r="E63" s="53">
        <f t="shared" ref="E63:E64" si="8">G63-(G63*0.2)</f>
        <v>223.87199999999999</v>
      </c>
      <c r="F63" s="54">
        <v>0.2</v>
      </c>
      <c r="G63" s="53">
        <v>279.83999999999997</v>
      </c>
    </row>
    <row r="64" spans="1:7" ht="18" customHeight="1">
      <c r="A64" s="51" t="s">
        <v>436</v>
      </c>
      <c r="B64" s="51" t="s">
        <v>434</v>
      </c>
      <c r="C64" s="252" t="s">
        <v>437</v>
      </c>
      <c r="D64" s="252"/>
      <c r="E64" s="53">
        <f t="shared" si="8"/>
        <v>16.056000000000001</v>
      </c>
      <c r="F64" s="54">
        <v>0.2</v>
      </c>
      <c r="G64" s="53">
        <v>20.07</v>
      </c>
    </row>
    <row r="65" spans="1:7" ht="17.25" customHeight="1">
      <c r="A65" s="255" t="s">
        <v>438</v>
      </c>
      <c r="B65" s="255"/>
      <c r="C65" s="255"/>
      <c r="D65" s="255"/>
      <c r="E65" s="53"/>
      <c r="F65" s="47"/>
      <c r="G65" s="53"/>
    </row>
    <row r="66" spans="1:7" ht="21" customHeight="1">
      <c r="A66" s="60" t="s">
        <v>343</v>
      </c>
      <c r="B66" s="50" t="s">
        <v>344</v>
      </c>
      <c r="C66" s="256" t="s">
        <v>345</v>
      </c>
      <c r="D66" s="256"/>
      <c r="E66" s="53"/>
      <c r="F66" s="47"/>
      <c r="G66" s="53"/>
    </row>
    <row r="67" spans="1:7" ht="16.5" customHeight="1">
      <c r="A67" s="62" t="s">
        <v>439</v>
      </c>
      <c r="B67" s="62" t="s">
        <v>440</v>
      </c>
      <c r="C67" s="259" t="s">
        <v>441</v>
      </c>
      <c r="D67" s="259"/>
      <c r="E67" s="53">
        <f t="shared" ref="E67:E68" si="9">G67-(G67*0.2)</f>
        <v>16.056000000000001</v>
      </c>
      <c r="F67" s="54">
        <v>0.2</v>
      </c>
      <c r="G67" s="53">
        <v>20.07</v>
      </c>
    </row>
    <row r="68" spans="1:7" ht="20.25" customHeight="1">
      <c r="A68" s="62" t="s">
        <v>442</v>
      </c>
      <c r="B68" s="62" t="s">
        <v>443</v>
      </c>
      <c r="C68" s="259" t="s">
        <v>444</v>
      </c>
      <c r="D68" s="259"/>
      <c r="E68" s="53">
        <f t="shared" si="9"/>
        <v>5.6880000000000006</v>
      </c>
      <c r="F68" s="54">
        <v>0.2</v>
      </c>
      <c r="G68" s="53">
        <v>7.11</v>
      </c>
    </row>
    <row r="69" spans="1:7" ht="22.5" customHeight="1">
      <c r="A69" s="251" t="s">
        <v>445</v>
      </c>
      <c r="B69" s="251"/>
      <c r="C69" s="251"/>
      <c r="D69" s="251"/>
      <c r="E69" s="53"/>
      <c r="F69" s="47"/>
      <c r="G69" s="53"/>
    </row>
    <row r="70" spans="1:7" ht="21" customHeight="1">
      <c r="A70" s="63" t="s">
        <v>446</v>
      </c>
      <c r="E70" s="53"/>
      <c r="F70" s="47"/>
      <c r="G70" s="53"/>
    </row>
    <row r="71" spans="1:7" ht="19.5" customHeight="1">
      <c r="A71" s="255" t="s">
        <v>447</v>
      </c>
      <c r="B71" s="255"/>
      <c r="C71" s="255"/>
      <c r="D71" s="255"/>
      <c r="E71" s="53"/>
      <c r="F71" s="47"/>
      <c r="G71" s="53"/>
    </row>
    <row r="72" spans="1:7" ht="21" customHeight="1">
      <c r="A72" s="49" t="s">
        <v>343</v>
      </c>
      <c r="B72" s="50" t="s">
        <v>344</v>
      </c>
      <c r="C72" s="256" t="s">
        <v>345</v>
      </c>
      <c r="D72" s="256"/>
      <c r="E72" s="53"/>
      <c r="F72" s="47"/>
      <c r="G72" s="53"/>
    </row>
    <row r="73" spans="1:7" ht="21" customHeight="1">
      <c r="A73" s="51" t="s">
        <v>448</v>
      </c>
      <c r="B73" s="51" t="s">
        <v>407</v>
      </c>
      <c r="C73" s="251" t="s">
        <v>449</v>
      </c>
      <c r="D73" s="251"/>
      <c r="E73" s="53">
        <f t="shared" ref="E73:E78" si="10">G73-(G73*0.2)</f>
        <v>116.50399999999999</v>
      </c>
      <c r="F73" s="54">
        <v>0.2</v>
      </c>
      <c r="G73" s="53">
        <v>145.63</v>
      </c>
    </row>
    <row r="74" spans="1:7" ht="21.95" customHeight="1">
      <c r="A74" s="51" t="s">
        <v>450</v>
      </c>
      <c r="B74" s="51" t="s">
        <v>407</v>
      </c>
      <c r="C74" s="252" t="s">
        <v>451</v>
      </c>
      <c r="D74" s="252"/>
      <c r="E74" s="53">
        <f t="shared" si="10"/>
        <v>116.61600000000001</v>
      </c>
      <c r="F74" s="54">
        <v>0.2</v>
      </c>
      <c r="G74" s="53">
        <v>145.77000000000001</v>
      </c>
    </row>
    <row r="75" spans="1:7" ht="21.95" customHeight="1">
      <c r="A75" s="51" t="s">
        <v>452</v>
      </c>
      <c r="B75" s="51" t="s">
        <v>407</v>
      </c>
      <c r="C75" s="252" t="s">
        <v>453</v>
      </c>
      <c r="D75" s="252"/>
      <c r="E75" s="53">
        <f t="shared" si="10"/>
        <v>128.35999999999999</v>
      </c>
      <c r="F75" s="54">
        <v>0.2</v>
      </c>
      <c r="G75" s="53">
        <v>160.44999999999999</v>
      </c>
    </row>
    <row r="76" spans="1:7" ht="39" customHeight="1">
      <c r="A76" s="51" t="s">
        <v>454</v>
      </c>
      <c r="B76" s="51" t="s">
        <v>407</v>
      </c>
      <c r="C76" s="251" t="s">
        <v>455</v>
      </c>
      <c r="D76" s="251"/>
      <c r="E76" s="53">
        <f t="shared" si="10"/>
        <v>109.944</v>
      </c>
      <c r="F76" s="54">
        <v>0.2</v>
      </c>
      <c r="G76" s="53">
        <v>137.43</v>
      </c>
    </row>
    <row r="77" spans="1:7" ht="36.75" customHeight="1">
      <c r="A77" s="51" t="s">
        <v>456</v>
      </c>
      <c r="B77" s="51" t="s">
        <v>407</v>
      </c>
      <c r="C77" s="251" t="s">
        <v>457</v>
      </c>
      <c r="D77" s="251"/>
      <c r="E77" s="53">
        <f t="shared" si="10"/>
        <v>116.61600000000001</v>
      </c>
      <c r="F77" s="54">
        <v>0.2</v>
      </c>
      <c r="G77" s="53">
        <v>145.77000000000001</v>
      </c>
    </row>
    <row r="78" spans="1:7" ht="33" customHeight="1">
      <c r="A78" s="51" t="s">
        <v>458</v>
      </c>
      <c r="B78" s="51" t="s">
        <v>407</v>
      </c>
      <c r="C78" s="251" t="s">
        <v>459</v>
      </c>
      <c r="D78" s="251"/>
      <c r="E78" s="53">
        <f t="shared" si="10"/>
        <v>185.35999999999999</v>
      </c>
      <c r="F78" s="54">
        <v>0.2</v>
      </c>
      <c r="G78" s="53">
        <v>231.7</v>
      </c>
    </row>
    <row r="79" spans="1:7" ht="19.5" customHeight="1">
      <c r="A79" s="255" t="s">
        <v>460</v>
      </c>
      <c r="B79" s="255"/>
      <c r="C79" s="255"/>
      <c r="D79" s="255"/>
      <c r="E79" s="53"/>
      <c r="F79" s="47"/>
      <c r="G79" s="53"/>
    </row>
    <row r="80" spans="1:7" ht="21.95" customHeight="1">
      <c r="A80" s="49" t="s">
        <v>343</v>
      </c>
      <c r="B80" s="50" t="s">
        <v>344</v>
      </c>
      <c r="C80" s="256" t="s">
        <v>345</v>
      </c>
      <c r="D80" s="256"/>
      <c r="E80" s="53"/>
      <c r="F80" s="47"/>
      <c r="G80" s="53"/>
    </row>
    <row r="81" spans="1:7" ht="21.95" customHeight="1">
      <c r="A81" s="51" t="s">
        <v>461</v>
      </c>
      <c r="B81" s="51" t="s">
        <v>407</v>
      </c>
      <c r="C81" s="252" t="s">
        <v>462</v>
      </c>
      <c r="D81" s="252"/>
      <c r="E81" s="53">
        <f t="shared" ref="E81:E83" si="11">G81-(G81*0.2)</f>
        <v>121.648</v>
      </c>
      <c r="F81" s="54">
        <v>0.2</v>
      </c>
      <c r="G81" s="53">
        <v>152.06</v>
      </c>
    </row>
    <row r="82" spans="1:7" ht="34.5" customHeight="1">
      <c r="A82" s="51" t="s">
        <v>463</v>
      </c>
      <c r="B82" s="51" t="s">
        <v>407</v>
      </c>
      <c r="C82" s="251" t="s">
        <v>464</v>
      </c>
      <c r="D82" s="251"/>
      <c r="E82" s="53">
        <f t="shared" si="11"/>
        <v>185.35999999999999</v>
      </c>
      <c r="F82" s="54">
        <v>0.2</v>
      </c>
      <c r="G82" s="53">
        <v>231.7</v>
      </c>
    </row>
    <row r="83" spans="1:7" ht="23.1" customHeight="1">
      <c r="A83" s="51" t="s">
        <v>465</v>
      </c>
      <c r="B83" s="51" t="s">
        <v>407</v>
      </c>
      <c r="C83" s="252" t="s">
        <v>466</v>
      </c>
      <c r="D83" s="252"/>
      <c r="E83" s="53">
        <f t="shared" si="11"/>
        <v>113.28800000000001</v>
      </c>
      <c r="F83" s="54">
        <v>0.2</v>
      </c>
      <c r="G83" s="53">
        <v>141.61000000000001</v>
      </c>
    </row>
    <row r="84" spans="1:7" ht="24.95" customHeight="1">
      <c r="A84" s="257" t="s">
        <v>467</v>
      </c>
      <c r="B84" s="257"/>
      <c r="C84" s="257"/>
      <c r="D84" s="257"/>
      <c r="E84" s="53"/>
      <c r="F84" s="47"/>
      <c r="G84" s="53"/>
    </row>
    <row r="85" spans="1:7" ht="14.1" customHeight="1">
      <c r="A85" s="258" t="s">
        <v>468</v>
      </c>
      <c r="B85" s="258"/>
      <c r="C85" s="258"/>
      <c r="D85" s="258"/>
      <c r="E85" s="53"/>
      <c r="F85" s="47"/>
      <c r="G85" s="53"/>
    </row>
    <row r="86" spans="1:7" ht="21" customHeight="1">
      <c r="A86" s="49" t="s">
        <v>343</v>
      </c>
      <c r="B86" s="50" t="s">
        <v>344</v>
      </c>
      <c r="C86" s="256" t="s">
        <v>345</v>
      </c>
      <c r="D86" s="256"/>
      <c r="E86" s="53"/>
      <c r="F86" s="47"/>
      <c r="G86" s="53"/>
    </row>
    <row r="87" spans="1:7" ht="15" customHeight="1">
      <c r="A87" s="51" t="s">
        <v>469</v>
      </c>
      <c r="B87" s="51" t="s">
        <v>353</v>
      </c>
      <c r="C87" s="252" t="s">
        <v>470</v>
      </c>
      <c r="D87" s="252"/>
      <c r="E87" s="53">
        <f t="shared" ref="E87:E101" si="12">G87-(G87*0.2)</f>
        <v>44.576000000000001</v>
      </c>
      <c r="F87" s="54">
        <v>0.2</v>
      </c>
      <c r="G87" s="53">
        <v>55.72</v>
      </c>
    </row>
    <row r="88" spans="1:7" ht="14.25" customHeight="1">
      <c r="A88" s="51" t="s">
        <v>471</v>
      </c>
      <c r="B88" s="51" t="s">
        <v>353</v>
      </c>
      <c r="C88" s="252" t="s">
        <v>472</v>
      </c>
      <c r="D88" s="252"/>
      <c r="E88" s="53">
        <f t="shared" si="12"/>
        <v>49.6</v>
      </c>
      <c r="F88" s="54">
        <v>0.2</v>
      </c>
      <c r="G88" s="53">
        <v>62</v>
      </c>
    </row>
    <row r="89" spans="1:7" ht="21" customHeight="1">
      <c r="A89" s="51" t="s">
        <v>473</v>
      </c>
      <c r="B89" s="51" t="s">
        <v>353</v>
      </c>
      <c r="C89" s="252" t="s">
        <v>474</v>
      </c>
      <c r="D89" s="252"/>
      <c r="E89" s="53">
        <f t="shared" si="12"/>
        <v>42.911999999999999</v>
      </c>
      <c r="F89" s="54">
        <v>0.2</v>
      </c>
      <c r="G89" s="53">
        <v>53.64</v>
      </c>
    </row>
    <row r="90" spans="1:7" ht="20.100000000000001" customHeight="1">
      <c r="A90" s="51" t="s">
        <v>475</v>
      </c>
      <c r="B90" s="52" t="s">
        <v>391</v>
      </c>
      <c r="C90" s="252" t="s">
        <v>476</v>
      </c>
      <c r="D90" s="252"/>
      <c r="E90" s="53">
        <f t="shared" si="12"/>
        <v>31.167999999999999</v>
      </c>
      <c r="F90" s="54">
        <v>0.2</v>
      </c>
      <c r="G90" s="53">
        <v>38.96</v>
      </c>
    </row>
    <row r="91" spans="1:7" ht="20.100000000000001" customHeight="1">
      <c r="A91" s="51" t="s">
        <v>477</v>
      </c>
      <c r="B91" s="52" t="s">
        <v>391</v>
      </c>
      <c r="C91" s="252" t="s">
        <v>478</v>
      </c>
      <c r="D91" s="252"/>
      <c r="E91" s="53">
        <f t="shared" si="12"/>
        <v>29.488</v>
      </c>
      <c r="F91" s="54">
        <v>0.2</v>
      </c>
      <c r="G91" s="53">
        <v>36.86</v>
      </c>
    </row>
    <row r="92" spans="1:7" ht="12.75" customHeight="1">
      <c r="A92" s="51" t="s">
        <v>479</v>
      </c>
      <c r="B92" s="51" t="s">
        <v>380</v>
      </c>
      <c r="C92" s="252" t="s">
        <v>480</v>
      </c>
      <c r="D92" s="252"/>
      <c r="E92" s="53">
        <f t="shared" si="12"/>
        <v>11.064</v>
      </c>
      <c r="F92" s="54">
        <v>0.2</v>
      </c>
      <c r="G92" s="53">
        <v>13.83</v>
      </c>
    </row>
    <row r="93" spans="1:7" ht="12.75" customHeight="1">
      <c r="A93" s="51" t="s">
        <v>481</v>
      </c>
      <c r="B93" s="51" t="s">
        <v>380</v>
      </c>
      <c r="C93" s="252" t="s">
        <v>482</v>
      </c>
      <c r="D93" s="252"/>
      <c r="E93" s="53">
        <f t="shared" si="12"/>
        <v>11.064</v>
      </c>
      <c r="F93" s="54">
        <v>0.2</v>
      </c>
      <c r="G93" s="53">
        <v>13.83</v>
      </c>
    </row>
    <row r="94" spans="1:7" ht="12.75" customHeight="1">
      <c r="A94" s="51" t="s">
        <v>483</v>
      </c>
      <c r="B94" s="51" t="s">
        <v>380</v>
      </c>
      <c r="C94" s="252" t="s">
        <v>484</v>
      </c>
      <c r="D94" s="252"/>
      <c r="E94" s="53">
        <f t="shared" si="12"/>
        <v>11.064</v>
      </c>
      <c r="F94" s="54">
        <v>0.2</v>
      </c>
      <c r="G94" s="53">
        <v>13.83</v>
      </c>
    </row>
    <row r="95" spans="1:7" ht="12.75" customHeight="1">
      <c r="A95" s="51" t="s">
        <v>485</v>
      </c>
      <c r="B95" s="51" t="s">
        <v>380</v>
      </c>
      <c r="C95" s="252" t="s">
        <v>486</v>
      </c>
      <c r="D95" s="252"/>
      <c r="E95" s="53">
        <f t="shared" si="12"/>
        <v>11.064</v>
      </c>
      <c r="F95" s="54">
        <v>0.2</v>
      </c>
      <c r="G95" s="53">
        <v>13.83</v>
      </c>
    </row>
    <row r="96" spans="1:7" ht="14.25" customHeight="1">
      <c r="A96" s="51" t="s">
        <v>487</v>
      </c>
      <c r="B96" s="51" t="s">
        <v>380</v>
      </c>
      <c r="C96" s="252" t="s">
        <v>488</v>
      </c>
      <c r="D96" s="252"/>
      <c r="E96" s="53">
        <f t="shared" si="12"/>
        <v>11.064</v>
      </c>
      <c r="F96" s="54">
        <v>0.2</v>
      </c>
      <c r="G96" s="53">
        <v>13.83</v>
      </c>
    </row>
    <row r="97" spans="1:7" ht="15" customHeight="1">
      <c r="A97" s="51" t="s">
        <v>489</v>
      </c>
      <c r="B97" s="51" t="s">
        <v>380</v>
      </c>
      <c r="C97" s="252" t="s">
        <v>490</v>
      </c>
      <c r="D97" s="252"/>
      <c r="E97" s="53">
        <f t="shared" si="12"/>
        <v>11.064</v>
      </c>
      <c r="F97" s="54">
        <v>0.2</v>
      </c>
      <c r="G97" s="53">
        <v>13.83</v>
      </c>
    </row>
    <row r="98" spans="1:7" ht="16.5" customHeight="1">
      <c r="A98" s="51" t="s">
        <v>491</v>
      </c>
      <c r="B98" s="51" t="s">
        <v>380</v>
      </c>
      <c r="C98" s="252" t="s">
        <v>492</v>
      </c>
      <c r="D98" s="252"/>
      <c r="E98" s="53">
        <f t="shared" si="12"/>
        <v>11.064</v>
      </c>
      <c r="F98" s="54">
        <v>0.2</v>
      </c>
      <c r="G98" s="53">
        <v>13.83</v>
      </c>
    </row>
    <row r="99" spans="1:7" ht="14.25" customHeight="1">
      <c r="A99" s="51" t="s">
        <v>493</v>
      </c>
      <c r="B99" s="51" t="s">
        <v>380</v>
      </c>
      <c r="C99" s="252" t="s">
        <v>494</v>
      </c>
      <c r="D99" s="252"/>
      <c r="E99" s="53">
        <f t="shared" si="12"/>
        <v>11.064</v>
      </c>
      <c r="F99" s="54">
        <v>0.2</v>
      </c>
      <c r="G99" s="53">
        <v>13.83</v>
      </c>
    </row>
    <row r="100" spans="1:7" ht="15.75" customHeight="1">
      <c r="A100" s="51" t="s">
        <v>495</v>
      </c>
      <c r="B100" s="51" t="s">
        <v>380</v>
      </c>
      <c r="C100" s="252" t="s">
        <v>496</v>
      </c>
      <c r="D100" s="252"/>
      <c r="E100" s="53">
        <f t="shared" si="12"/>
        <v>11.064</v>
      </c>
      <c r="F100" s="54">
        <v>0.2</v>
      </c>
      <c r="G100" s="53">
        <v>13.83</v>
      </c>
    </row>
    <row r="101" spans="1:7" ht="18" customHeight="1">
      <c r="A101" s="51" t="s">
        <v>497</v>
      </c>
      <c r="B101" s="51" t="s">
        <v>380</v>
      </c>
      <c r="C101" s="252" t="s">
        <v>498</v>
      </c>
      <c r="D101" s="252"/>
      <c r="E101" s="53">
        <f t="shared" si="12"/>
        <v>11.064</v>
      </c>
      <c r="F101" s="54">
        <v>0.2</v>
      </c>
      <c r="G101" s="53">
        <v>13.83</v>
      </c>
    </row>
    <row r="102" spans="1:7" ht="15.95" customHeight="1">
      <c r="A102" s="255" t="s">
        <v>499</v>
      </c>
      <c r="B102" s="255"/>
      <c r="C102" s="255"/>
      <c r="D102" s="255"/>
      <c r="E102" s="53"/>
      <c r="F102" s="47"/>
      <c r="G102" s="53"/>
    </row>
    <row r="103" spans="1:7" ht="21" customHeight="1">
      <c r="A103" s="49" t="s">
        <v>343</v>
      </c>
      <c r="B103" s="50" t="s">
        <v>344</v>
      </c>
      <c r="C103" s="256" t="s">
        <v>345</v>
      </c>
      <c r="D103" s="256"/>
      <c r="E103" s="53"/>
      <c r="F103" s="47"/>
      <c r="G103" s="53"/>
    </row>
    <row r="104" spans="1:7" ht="21" customHeight="1">
      <c r="A104" s="51" t="s">
        <v>500</v>
      </c>
      <c r="B104" s="64" t="s">
        <v>501</v>
      </c>
      <c r="C104" s="251" t="s">
        <v>502</v>
      </c>
      <c r="D104" s="251"/>
      <c r="E104" s="53">
        <f t="shared" ref="E104:E108" si="13">G104-(G104*0.2)</f>
        <v>70</v>
      </c>
      <c r="F104" s="54">
        <v>0.2</v>
      </c>
      <c r="G104" s="53">
        <v>87.5</v>
      </c>
    </row>
    <row r="105" spans="1:7" ht="21" customHeight="1">
      <c r="A105" s="51" t="s">
        <v>503</v>
      </c>
      <c r="B105" s="64" t="s">
        <v>501</v>
      </c>
      <c r="C105" s="252" t="s">
        <v>504</v>
      </c>
      <c r="D105" s="252"/>
      <c r="E105" s="53">
        <f t="shared" si="13"/>
        <v>70</v>
      </c>
      <c r="F105" s="54">
        <v>0.2</v>
      </c>
      <c r="G105" s="53">
        <v>87.5</v>
      </c>
    </row>
    <row r="106" spans="1:7" ht="21" customHeight="1">
      <c r="A106" s="51" t="s">
        <v>505</v>
      </c>
      <c r="B106" s="64" t="s">
        <v>501</v>
      </c>
      <c r="C106" s="252" t="s">
        <v>506</v>
      </c>
      <c r="D106" s="252"/>
      <c r="E106" s="53">
        <f t="shared" si="13"/>
        <v>102.928</v>
      </c>
      <c r="F106" s="54">
        <v>0.2</v>
      </c>
      <c r="G106" s="53">
        <v>128.66</v>
      </c>
    </row>
    <row r="107" spans="1:7" ht="22.5" customHeight="1">
      <c r="A107" s="51" t="s">
        <v>507</v>
      </c>
      <c r="B107" s="64" t="s">
        <v>501</v>
      </c>
      <c r="C107" s="251" t="s">
        <v>508</v>
      </c>
      <c r="D107" s="251"/>
      <c r="E107" s="53">
        <v>242.93</v>
      </c>
      <c r="F107" s="54">
        <v>0.2</v>
      </c>
      <c r="G107" s="53">
        <v>303.66000000000003</v>
      </c>
    </row>
    <row r="108" spans="1:7" ht="20.100000000000001" customHeight="1">
      <c r="A108" s="51" t="s">
        <v>509</v>
      </c>
      <c r="B108" s="52" t="s">
        <v>510</v>
      </c>
      <c r="C108" s="252" t="s">
        <v>511</v>
      </c>
      <c r="D108" s="252"/>
      <c r="E108" s="53">
        <f t="shared" si="13"/>
        <v>17.84</v>
      </c>
      <c r="F108" s="54">
        <v>0.2</v>
      </c>
      <c r="G108" s="53">
        <v>22.3</v>
      </c>
    </row>
    <row r="109" spans="1:7" ht="408.95" customHeight="1">
      <c r="A109" s="253" t="s">
        <v>512</v>
      </c>
      <c r="B109" s="253"/>
      <c r="C109" s="253"/>
      <c r="D109" s="253"/>
    </row>
    <row r="110" spans="1:7" ht="18.95" customHeight="1">
      <c r="A110" s="254" t="s">
        <v>513</v>
      </c>
      <c r="B110" s="254"/>
      <c r="C110" s="254"/>
    </row>
    <row r="111" spans="1:7" ht="38.1" customHeight="1">
      <c r="A111" s="253" t="s">
        <v>514</v>
      </c>
      <c r="B111" s="253"/>
      <c r="C111" s="253"/>
      <c r="D111" s="253"/>
    </row>
  </sheetData>
  <mergeCells count="107">
    <mergeCell ref="C8:D8"/>
    <mergeCell ref="C9:D9"/>
    <mergeCell ref="C10:D10"/>
    <mergeCell ref="A11:D11"/>
    <mergeCell ref="C12:D12"/>
    <mergeCell ref="C13:D13"/>
    <mergeCell ref="C2:D2"/>
    <mergeCell ref="A3:D3"/>
    <mergeCell ref="C4:D4"/>
    <mergeCell ref="C5:D5"/>
    <mergeCell ref="A6:D6"/>
    <mergeCell ref="A7:D7"/>
    <mergeCell ref="C20:D20"/>
    <mergeCell ref="C21:D21"/>
    <mergeCell ref="C22:D22"/>
    <mergeCell ref="A23:D23"/>
    <mergeCell ref="C24:D24"/>
    <mergeCell ref="C25:D25"/>
    <mergeCell ref="C14:D14"/>
    <mergeCell ref="C15:D15"/>
    <mergeCell ref="A16:D16"/>
    <mergeCell ref="C17:D17"/>
    <mergeCell ref="C18:D18"/>
    <mergeCell ref="A19:D19"/>
    <mergeCell ref="C32:D32"/>
    <mergeCell ref="A33:D33"/>
    <mergeCell ref="C34:D34"/>
    <mergeCell ref="C35:D35"/>
    <mergeCell ref="C36:D36"/>
    <mergeCell ref="A39:D39"/>
    <mergeCell ref="C26:D26"/>
    <mergeCell ref="A27:D27"/>
    <mergeCell ref="C28:D28"/>
    <mergeCell ref="C29:D29"/>
    <mergeCell ref="C30:D30"/>
    <mergeCell ref="C31:D31"/>
    <mergeCell ref="C46:D46"/>
    <mergeCell ref="C47:D47"/>
    <mergeCell ref="C48:D48"/>
    <mergeCell ref="C49:D49"/>
    <mergeCell ref="C50:D50"/>
    <mergeCell ref="C51:D51"/>
    <mergeCell ref="C40:D40"/>
    <mergeCell ref="C41:D41"/>
    <mergeCell ref="C42:D42"/>
    <mergeCell ref="C43:D43"/>
    <mergeCell ref="A44:D44"/>
    <mergeCell ref="C45:D45"/>
    <mergeCell ref="C58:D58"/>
    <mergeCell ref="C59:D59"/>
    <mergeCell ref="C60:D60"/>
    <mergeCell ref="A61:D61"/>
    <mergeCell ref="C62:D62"/>
    <mergeCell ref="C63:D63"/>
    <mergeCell ref="A52:D52"/>
    <mergeCell ref="C53:D53"/>
    <mergeCell ref="C54:D54"/>
    <mergeCell ref="C55:D55"/>
    <mergeCell ref="C56:D56"/>
    <mergeCell ref="C57:D57"/>
    <mergeCell ref="A71:D71"/>
    <mergeCell ref="C72:D72"/>
    <mergeCell ref="C73:D73"/>
    <mergeCell ref="C74:D74"/>
    <mergeCell ref="C75:D75"/>
    <mergeCell ref="C76:D76"/>
    <mergeCell ref="C64:D64"/>
    <mergeCell ref="A65:D65"/>
    <mergeCell ref="C66:D66"/>
    <mergeCell ref="C67:D67"/>
    <mergeCell ref="C68:D68"/>
    <mergeCell ref="A69:D69"/>
    <mergeCell ref="C83:D83"/>
    <mergeCell ref="A84:D84"/>
    <mergeCell ref="A85:D85"/>
    <mergeCell ref="C86:D86"/>
    <mergeCell ref="C87:D87"/>
    <mergeCell ref="C88:D88"/>
    <mergeCell ref="C77:D77"/>
    <mergeCell ref="C78:D78"/>
    <mergeCell ref="A79:D79"/>
    <mergeCell ref="C80:D80"/>
    <mergeCell ref="C81:D81"/>
    <mergeCell ref="C82:D82"/>
    <mergeCell ref="C95:D95"/>
    <mergeCell ref="C96:D96"/>
    <mergeCell ref="C97:D97"/>
    <mergeCell ref="C98:D98"/>
    <mergeCell ref="C99:D99"/>
    <mergeCell ref="C100:D100"/>
    <mergeCell ref="C89:D89"/>
    <mergeCell ref="C90:D90"/>
    <mergeCell ref="C91:D91"/>
    <mergeCell ref="C92:D92"/>
    <mergeCell ref="C93:D93"/>
    <mergeCell ref="C94:D94"/>
    <mergeCell ref="C107:D107"/>
    <mergeCell ref="C108:D108"/>
    <mergeCell ref="A109:D109"/>
    <mergeCell ref="A110:C110"/>
    <mergeCell ref="A111:D111"/>
    <mergeCell ref="C101:D101"/>
    <mergeCell ref="A102:D102"/>
    <mergeCell ref="C103:D103"/>
    <mergeCell ref="C104:D104"/>
    <mergeCell ref="C105:D105"/>
    <mergeCell ref="C106:D10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8"/>
  <sheetViews>
    <sheetView workbookViewId="0"/>
  </sheetViews>
  <sheetFormatPr defaultColWidth="8.85546875" defaultRowHeight="15"/>
  <cols>
    <col min="1" max="1" width="17" style="36" bestFit="1" customWidth="1"/>
    <col min="2" max="2" width="5.42578125" style="36" bestFit="1" customWidth="1"/>
    <col min="3" max="3" width="71.7109375" style="36" bestFit="1" customWidth="1"/>
    <col min="4" max="4" width="57.28515625" style="36" bestFit="1" customWidth="1"/>
    <col min="5" max="5" width="8.7109375" style="36" bestFit="1" customWidth="1"/>
    <col min="6" max="6" width="8.85546875" style="36" bestFit="1" customWidth="1"/>
    <col min="7" max="7" width="8.28515625" style="30" bestFit="1" customWidth="1"/>
    <col min="8" max="8" width="8.85546875" style="36" bestFit="1" customWidth="1"/>
    <col min="9" max="16384" width="8.85546875" style="36"/>
  </cols>
  <sheetData>
    <row r="1" spans="1:8" ht="18.75">
      <c r="A1" s="65" t="s">
        <v>7835</v>
      </c>
      <c r="B1" s="66"/>
      <c r="C1" s="67" t="s">
        <v>515</v>
      </c>
      <c r="D1" s="68" t="s">
        <v>516</v>
      </c>
      <c r="E1" s="69" t="s">
        <v>517</v>
      </c>
      <c r="F1" s="70" t="s">
        <v>518</v>
      </c>
      <c r="G1" s="71" t="s">
        <v>519</v>
      </c>
      <c r="H1" s="69" t="s">
        <v>348</v>
      </c>
    </row>
    <row r="2" spans="1:8">
      <c r="A2" s="72"/>
      <c r="B2" s="73"/>
      <c r="C2" s="74"/>
      <c r="D2" s="74"/>
      <c r="E2" s="74"/>
      <c r="F2" s="74"/>
      <c r="G2" s="75"/>
      <c r="H2" s="76"/>
    </row>
    <row r="3" spans="1:8">
      <c r="A3" s="72"/>
      <c r="B3" s="73"/>
      <c r="C3" s="77" t="s">
        <v>520</v>
      </c>
      <c r="D3" s="78" t="s">
        <v>521</v>
      </c>
      <c r="E3" s="79" t="s">
        <v>522</v>
      </c>
      <c r="F3" s="80">
        <v>407.82</v>
      </c>
      <c r="G3" s="81">
        <f>(F3/H3)-1</f>
        <v>-0.33362745098039215</v>
      </c>
      <c r="H3" s="82">
        <v>612</v>
      </c>
    </row>
    <row r="4" spans="1:8">
      <c r="A4" s="72"/>
      <c r="B4" s="74"/>
      <c r="C4" s="74"/>
      <c r="D4" s="74" t="s">
        <v>523</v>
      </c>
      <c r="E4" s="74"/>
      <c r="F4" s="74"/>
      <c r="G4" s="75"/>
      <c r="H4" s="74"/>
    </row>
    <row r="5" spans="1:8">
      <c r="A5" s="72"/>
      <c r="B5" s="74"/>
      <c r="C5" s="83"/>
      <c r="D5" s="84" t="s">
        <v>524</v>
      </c>
      <c r="E5" s="74"/>
      <c r="F5" s="74"/>
      <c r="G5" s="75"/>
      <c r="H5" s="74"/>
    </row>
    <row r="6" spans="1:8">
      <c r="A6" s="72"/>
      <c r="B6" s="74"/>
      <c r="C6" s="83"/>
      <c r="D6" s="84" t="s">
        <v>525</v>
      </c>
      <c r="E6" s="74"/>
      <c r="F6" s="74"/>
      <c r="G6" s="75"/>
      <c r="H6" s="74"/>
    </row>
    <row r="7" spans="1:8">
      <c r="A7" s="73"/>
      <c r="B7" s="73"/>
      <c r="C7" s="73"/>
      <c r="D7" s="73"/>
      <c r="E7" s="73"/>
      <c r="F7" s="85"/>
      <c r="G7" s="86"/>
      <c r="H7" s="85"/>
    </row>
    <row r="8" spans="1:8">
      <c r="A8" s="72"/>
      <c r="B8" s="74"/>
      <c r="C8" s="83"/>
      <c r="D8" s="84" t="s">
        <v>526</v>
      </c>
      <c r="E8" s="74"/>
      <c r="F8" s="74"/>
      <c r="G8" s="75"/>
      <c r="H8" s="74"/>
    </row>
    <row r="9" spans="1:8">
      <c r="A9" s="73"/>
      <c r="B9" s="73"/>
      <c r="C9" s="73"/>
      <c r="D9" s="73"/>
      <c r="E9" s="73"/>
      <c r="F9" s="85"/>
      <c r="G9" s="86"/>
      <c r="H9" s="85"/>
    </row>
    <row r="10" spans="1:8">
      <c r="A10" s="74"/>
      <c r="B10" s="74"/>
      <c r="C10" s="74"/>
      <c r="D10" s="74"/>
      <c r="E10" s="74"/>
      <c r="F10" s="74"/>
      <c r="G10" s="75"/>
      <c r="H10" s="74"/>
    </row>
    <row r="11" spans="1:8" ht="18.75">
      <c r="A11" s="87"/>
      <c r="B11" s="66"/>
      <c r="C11" s="67" t="s">
        <v>515</v>
      </c>
      <c r="D11" s="68" t="s">
        <v>527</v>
      </c>
      <c r="E11" s="69" t="s">
        <v>517</v>
      </c>
      <c r="F11" s="70" t="s">
        <v>518</v>
      </c>
      <c r="G11" s="71" t="s">
        <v>519</v>
      </c>
      <c r="H11" s="88" t="s">
        <v>348</v>
      </c>
    </row>
    <row r="12" spans="1:8">
      <c r="A12" s="72"/>
      <c r="B12" s="74"/>
      <c r="C12" s="74"/>
      <c r="D12" s="74"/>
      <c r="E12" s="74"/>
      <c r="F12" s="74"/>
      <c r="G12" s="75"/>
      <c r="H12" s="74"/>
    </row>
    <row r="13" spans="1:8">
      <c r="A13" s="72"/>
      <c r="B13" s="74"/>
      <c r="C13" s="89" t="s">
        <v>528</v>
      </c>
      <c r="D13" s="74"/>
      <c r="E13" s="79"/>
      <c r="F13" s="80"/>
      <c r="G13" s="81"/>
      <c r="H13" s="90"/>
    </row>
    <row r="14" spans="1:8">
      <c r="A14" s="72"/>
      <c r="B14" s="91"/>
      <c r="C14" s="77" t="s">
        <v>530</v>
      </c>
      <c r="D14" s="74" t="s">
        <v>531</v>
      </c>
      <c r="E14" s="79" t="s">
        <v>522</v>
      </c>
      <c r="F14" s="80">
        <v>233.9</v>
      </c>
      <c r="G14" s="81">
        <f>(F14/H14)-1</f>
        <v>-0.33361823361823362</v>
      </c>
      <c r="H14" s="82">
        <v>351</v>
      </c>
    </row>
    <row r="15" spans="1:8">
      <c r="A15" s="72"/>
      <c r="B15" s="91" t="s">
        <v>532</v>
      </c>
      <c r="C15" s="77" t="s">
        <v>532</v>
      </c>
      <c r="D15" s="74" t="s">
        <v>533</v>
      </c>
      <c r="E15" s="79" t="s">
        <v>532</v>
      </c>
      <c r="F15" s="29"/>
      <c r="H15" s="82" t="s">
        <v>532</v>
      </c>
    </row>
    <row r="16" spans="1:8">
      <c r="A16" s="72"/>
      <c r="B16" s="83"/>
      <c r="C16" s="77" t="s">
        <v>534</v>
      </c>
      <c r="D16" s="74" t="s">
        <v>535</v>
      </c>
      <c r="E16" s="79" t="s">
        <v>522</v>
      </c>
      <c r="F16" s="80">
        <v>82.76</v>
      </c>
      <c r="G16" s="81">
        <f>(F16/H16)-1</f>
        <v>-0.33365539452495974</v>
      </c>
      <c r="H16" s="82">
        <v>124.2</v>
      </c>
    </row>
    <row r="17" spans="1:8">
      <c r="A17" s="72"/>
      <c r="B17" s="83"/>
      <c r="C17" s="74"/>
      <c r="D17" s="74"/>
      <c r="E17" s="74"/>
      <c r="F17" s="29"/>
      <c r="H17" s="74"/>
    </row>
    <row r="18" spans="1:8">
      <c r="A18" s="72"/>
      <c r="B18" s="83"/>
      <c r="C18" s="77" t="s">
        <v>536</v>
      </c>
      <c r="D18" s="74" t="s">
        <v>537</v>
      </c>
      <c r="E18" s="79" t="s">
        <v>538</v>
      </c>
      <c r="F18" s="80">
        <v>3.6</v>
      </c>
      <c r="G18" s="81">
        <f>(F18/H18)-1</f>
        <v>-0.33333333333333337</v>
      </c>
      <c r="H18" s="82">
        <v>5.4</v>
      </c>
    </row>
    <row r="19" spans="1:8">
      <c r="A19" s="72"/>
      <c r="B19" s="83"/>
      <c r="C19" s="77" t="s">
        <v>539</v>
      </c>
      <c r="D19" s="74" t="s">
        <v>540</v>
      </c>
      <c r="E19" s="79" t="s">
        <v>538</v>
      </c>
      <c r="F19" s="80">
        <v>3.6</v>
      </c>
      <c r="G19" s="81">
        <f>(F19/H19)-1</f>
        <v>-0.33333333333333337</v>
      </c>
      <c r="H19" s="82">
        <v>5.4</v>
      </c>
    </row>
    <row r="20" spans="1:8">
      <c r="A20" s="72"/>
      <c r="B20" s="83"/>
      <c r="C20" s="92" t="s">
        <v>541</v>
      </c>
      <c r="D20" s="74"/>
      <c r="E20" s="74"/>
      <c r="F20" s="29"/>
      <c r="H20" s="74"/>
    </row>
    <row r="21" spans="1:8">
      <c r="A21" s="72"/>
      <c r="B21" s="74"/>
      <c r="C21" s="74"/>
      <c r="D21" s="74"/>
      <c r="E21" s="74"/>
      <c r="F21" s="29"/>
      <c r="H21" s="74"/>
    </row>
    <row r="22" spans="1:8">
      <c r="A22" s="72"/>
      <c r="B22" s="74"/>
      <c r="C22" s="77" t="s">
        <v>542</v>
      </c>
      <c r="D22" s="74" t="s">
        <v>543</v>
      </c>
      <c r="E22" s="79" t="s">
        <v>522</v>
      </c>
      <c r="F22" s="80">
        <v>45.58</v>
      </c>
      <c r="G22" s="81">
        <f t="shared" ref="G22:G23" si="0">(F22/H22)-1</f>
        <v>-0.33362573099415216</v>
      </c>
      <c r="H22" s="82">
        <v>68.400000000000006</v>
      </c>
    </row>
    <row r="23" spans="1:8">
      <c r="A23" s="72"/>
      <c r="B23" s="74"/>
      <c r="C23" s="77" t="s">
        <v>544</v>
      </c>
      <c r="D23" s="74" t="s">
        <v>545</v>
      </c>
      <c r="E23" s="79" t="s">
        <v>522</v>
      </c>
      <c r="F23" s="80">
        <v>35.979999999999997</v>
      </c>
      <c r="G23" s="81">
        <f t="shared" si="0"/>
        <v>-0.33370370370370372</v>
      </c>
      <c r="H23" s="82">
        <v>54</v>
      </c>
    </row>
    <row r="24" spans="1:8">
      <c r="A24" s="72"/>
      <c r="B24" s="74"/>
      <c r="C24" s="74"/>
      <c r="D24" s="74"/>
      <c r="E24" s="74"/>
      <c r="F24" s="29"/>
      <c r="H24" s="74"/>
    </row>
    <row r="25" spans="1:8">
      <c r="A25" s="72"/>
      <c r="B25" s="83"/>
      <c r="C25" s="77" t="s">
        <v>546</v>
      </c>
      <c r="D25" s="74" t="s">
        <v>547</v>
      </c>
      <c r="E25" s="79" t="s">
        <v>522</v>
      </c>
      <c r="F25" s="80">
        <v>45.58</v>
      </c>
      <c r="G25" s="81">
        <f t="shared" ref="G25:G27" si="1">(F25/H25)-1</f>
        <v>-0.33362573099415216</v>
      </c>
      <c r="H25" s="82">
        <v>68.400000000000006</v>
      </c>
    </row>
    <row r="26" spans="1:8">
      <c r="A26" s="72"/>
      <c r="B26" s="83"/>
      <c r="C26" s="77" t="s">
        <v>548</v>
      </c>
      <c r="D26" s="74" t="s">
        <v>549</v>
      </c>
      <c r="E26" s="79" t="s">
        <v>522</v>
      </c>
      <c r="F26" s="80">
        <v>17.399999999999999</v>
      </c>
      <c r="G26" s="81">
        <f t="shared" si="1"/>
        <v>-0.33333333333333337</v>
      </c>
      <c r="H26" s="82">
        <v>26.1</v>
      </c>
    </row>
    <row r="27" spans="1:8">
      <c r="A27" s="72"/>
      <c r="B27" s="91"/>
      <c r="C27" s="77" t="s">
        <v>550</v>
      </c>
      <c r="D27" s="74" t="s">
        <v>551</v>
      </c>
      <c r="E27" s="79" t="s">
        <v>522</v>
      </c>
      <c r="F27" s="80">
        <v>77.97</v>
      </c>
      <c r="G27" s="81">
        <f t="shared" si="1"/>
        <v>-0.33358974358974358</v>
      </c>
      <c r="H27" s="82">
        <v>117</v>
      </c>
    </row>
    <row r="28" spans="1:8">
      <c r="A28" s="72"/>
      <c r="B28" s="84"/>
      <c r="C28" s="83"/>
      <c r="D28" s="78"/>
      <c r="E28" s="79"/>
      <c r="F28" s="80"/>
      <c r="G28" s="81"/>
      <c r="H28" s="90"/>
    </row>
    <row r="29" spans="1:8">
      <c r="A29" s="74"/>
      <c r="B29" s="74"/>
      <c r="C29" s="74"/>
      <c r="D29" s="74"/>
      <c r="E29" s="74"/>
      <c r="F29" s="74"/>
      <c r="G29" s="75"/>
      <c r="H29" s="74"/>
    </row>
    <row r="30" spans="1:8" ht="18.75">
      <c r="A30" s="66"/>
      <c r="B30" s="66"/>
      <c r="C30" s="67" t="s">
        <v>515</v>
      </c>
      <c r="D30" s="68" t="s">
        <v>552</v>
      </c>
      <c r="E30" s="69" t="s">
        <v>517</v>
      </c>
      <c r="F30" s="70" t="s">
        <v>518</v>
      </c>
      <c r="G30" s="71" t="s">
        <v>519</v>
      </c>
      <c r="H30" s="88" t="s">
        <v>348</v>
      </c>
    </row>
    <row r="31" spans="1:8">
      <c r="A31" s="72"/>
      <c r="B31" s="83"/>
      <c r="C31" s="74"/>
      <c r="D31" s="74"/>
      <c r="E31" s="74"/>
      <c r="F31" s="74"/>
      <c r="G31" s="75"/>
      <c r="H31" s="76"/>
    </row>
    <row r="32" spans="1:8">
      <c r="A32" s="93" t="s">
        <v>553</v>
      </c>
      <c r="B32" s="94"/>
      <c r="C32" s="77" t="s">
        <v>554</v>
      </c>
      <c r="D32" s="78" t="s">
        <v>555</v>
      </c>
      <c r="E32" s="79" t="s">
        <v>522</v>
      </c>
      <c r="F32" s="80">
        <v>33.590000000000003</v>
      </c>
      <c r="G32" s="81">
        <f t="shared" ref="G32:G33" si="2">(F32/H32)-1</f>
        <v>-0.33353174603174596</v>
      </c>
      <c r="H32" s="82">
        <v>50.4</v>
      </c>
    </row>
    <row r="33" spans="1:8">
      <c r="A33" s="72"/>
      <c r="B33" s="72"/>
      <c r="C33" s="77" t="s">
        <v>556</v>
      </c>
      <c r="D33" s="78" t="s">
        <v>555</v>
      </c>
      <c r="E33" s="79" t="s">
        <v>557</v>
      </c>
      <c r="F33" s="80">
        <v>33.549999999999997</v>
      </c>
      <c r="G33" s="81">
        <f t="shared" si="2"/>
        <v>-0.33432539682539686</v>
      </c>
      <c r="H33" s="82">
        <v>50.4</v>
      </c>
    </row>
    <row r="34" spans="1:8">
      <c r="A34" s="72"/>
      <c r="B34" s="83"/>
      <c r="C34" s="77"/>
      <c r="D34" s="78"/>
      <c r="E34" s="74"/>
      <c r="F34" s="29"/>
      <c r="H34" s="82"/>
    </row>
    <row r="35" spans="1:8">
      <c r="A35" s="72"/>
      <c r="B35" s="83"/>
      <c r="C35" s="83"/>
      <c r="D35" s="78"/>
      <c r="E35" s="79"/>
      <c r="F35" s="29"/>
      <c r="H35" s="90"/>
    </row>
    <row r="36" spans="1:8">
      <c r="A36" s="72"/>
      <c r="B36" s="83"/>
      <c r="C36" s="77" t="s">
        <v>558</v>
      </c>
      <c r="D36" s="78" t="s">
        <v>559</v>
      </c>
      <c r="E36" s="79" t="s">
        <v>522</v>
      </c>
      <c r="F36" s="80">
        <v>15.59</v>
      </c>
      <c r="G36" s="81">
        <f t="shared" ref="G36" si="3">(F36/H36)-1</f>
        <v>-0.33376068376068369</v>
      </c>
      <c r="H36" s="82">
        <v>23.4</v>
      </c>
    </row>
    <row r="37" spans="1:8">
      <c r="A37" s="72"/>
      <c r="B37" s="78"/>
      <c r="C37" s="74"/>
      <c r="D37" s="74"/>
      <c r="E37" s="74"/>
      <c r="F37" s="29"/>
      <c r="H37" s="74"/>
    </row>
    <row r="38" spans="1:8">
      <c r="A38" s="72"/>
      <c r="B38" s="78"/>
      <c r="C38" s="77" t="s">
        <v>560</v>
      </c>
      <c r="D38" s="78" t="s">
        <v>561</v>
      </c>
      <c r="E38" s="79" t="s">
        <v>522</v>
      </c>
      <c r="F38" s="80">
        <v>10.8</v>
      </c>
      <c r="G38" s="81">
        <f t="shared" ref="G38" si="4">(F38/H38)-1</f>
        <v>-0.33333333333333326</v>
      </c>
      <c r="H38" s="82">
        <v>16.2</v>
      </c>
    </row>
    <row r="39" spans="1:8">
      <c r="A39" s="72"/>
      <c r="B39" s="74"/>
      <c r="C39" s="74"/>
      <c r="D39" s="74"/>
      <c r="E39" s="74"/>
      <c r="F39" s="29"/>
      <c r="H39" s="74"/>
    </row>
    <row r="40" spans="1:8">
      <c r="A40" s="72"/>
      <c r="B40" s="74"/>
      <c r="C40" s="74"/>
      <c r="D40" s="74"/>
      <c r="E40" s="74"/>
      <c r="F40" s="29"/>
      <c r="H40" s="74"/>
    </row>
    <row r="41" spans="1:8">
      <c r="A41" s="93" t="s">
        <v>562</v>
      </c>
      <c r="B41" s="94"/>
      <c r="C41" s="77" t="s">
        <v>563</v>
      </c>
      <c r="D41" s="78" t="s">
        <v>564</v>
      </c>
      <c r="E41" s="79" t="s">
        <v>522</v>
      </c>
      <c r="F41" s="80">
        <v>19.190000000000001</v>
      </c>
      <c r="G41" s="81">
        <f t="shared" ref="G41:G43" si="5">(F41/H41)-1</f>
        <v>-0.33368055555555554</v>
      </c>
      <c r="H41" s="82">
        <v>28.8</v>
      </c>
    </row>
    <row r="42" spans="1:8">
      <c r="A42" s="72"/>
      <c r="B42" s="83"/>
      <c r="C42" s="77" t="s">
        <v>565</v>
      </c>
      <c r="D42" s="78" t="s">
        <v>564</v>
      </c>
      <c r="E42" s="79" t="s">
        <v>557</v>
      </c>
      <c r="F42" s="80">
        <v>19.190000000000001</v>
      </c>
      <c r="G42" s="81">
        <f t="shared" si="5"/>
        <v>-0.33368055555555554</v>
      </c>
      <c r="H42" s="82">
        <v>28.8</v>
      </c>
    </row>
    <row r="43" spans="1:8">
      <c r="A43" s="72"/>
      <c r="B43" s="83"/>
      <c r="C43" s="77" t="s">
        <v>566</v>
      </c>
      <c r="D43" s="78" t="s">
        <v>564</v>
      </c>
      <c r="E43" s="79" t="s">
        <v>567</v>
      </c>
      <c r="F43" s="80">
        <v>19.190000000000001</v>
      </c>
      <c r="G43" s="81">
        <f t="shared" si="5"/>
        <v>-0.33368055555555554</v>
      </c>
      <c r="H43" s="82">
        <v>28.8</v>
      </c>
    </row>
    <row r="44" spans="1:8">
      <c r="A44" s="72"/>
      <c r="B44" s="83"/>
      <c r="C44" s="74"/>
      <c r="D44" s="74"/>
      <c r="E44" s="74"/>
      <c r="F44" s="29"/>
      <c r="H44" s="74"/>
    </row>
    <row r="45" spans="1:8">
      <c r="A45" s="72"/>
      <c r="B45" s="83"/>
      <c r="C45" s="77" t="s">
        <v>568</v>
      </c>
      <c r="D45" s="78" t="s">
        <v>569</v>
      </c>
      <c r="E45" s="79" t="s">
        <v>522</v>
      </c>
      <c r="F45" s="80">
        <v>13.8</v>
      </c>
      <c r="G45" s="81">
        <f t="shared" ref="G45:G47" si="6">(F45/H45)-1</f>
        <v>-0.33333333333333326</v>
      </c>
      <c r="H45" s="82">
        <v>20.7</v>
      </c>
    </row>
    <row r="46" spans="1:8">
      <c r="A46" s="72"/>
      <c r="B46" s="83"/>
      <c r="C46" s="77" t="s">
        <v>570</v>
      </c>
      <c r="D46" s="78" t="s">
        <v>569</v>
      </c>
      <c r="E46" s="79" t="s">
        <v>557</v>
      </c>
      <c r="F46" s="80">
        <v>13.8</v>
      </c>
      <c r="G46" s="81">
        <f t="shared" si="6"/>
        <v>-0.33333333333333326</v>
      </c>
      <c r="H46" s="82">
        <v>20.7</v>
      </c>
    </row>
    <row r="47" spans="1:8">
      <c r="A47" s="72"/>
      <c r="B47" s="83"/>
      <c r="C47" s="77" t="s">
        <v>571</v>
      </c>
      <c r="D47" s="78" t="s">
        <v>569</v>
      </c>
      <c r="E47" s="79" t="s">
        <v>567</v>
      </c>
      <c r="F47" s="80">
        <v>13.8</v>
      </c>
      <c r="G47" s="81">
        <f t="shared" si="6"/>
        <v>-0.33333333333333326</v>
      </c>
      <c r="H47" s="82">
        <v>20.7</v>
      </c>
    </row>
    <row r="48" spans="1:8">
      <c r="A48" s="72"/>
      <c r="B48" s="84"/>
      <c r="C48" s="83"/>
      <c r="D48" s="78"/>
      <c r="E48" s="79"/>
      <c r="F48" s="80"/>
      <c r="G48" s="81"/>
      <c r="H48" s="90"/>
    </row>
    <row r="49" spans="1:8">
      <c r="A49" s="74"/>
      <c r="B49" s="83"/>
      <c r="C49" s="74"/>
      <c r="D49" s="74"/>
      <c r="E49" s="74"/>
      <c r="F49" s="74"/>
      <c r="G49" s="75"/>
      <c r="H49" s="74"/>
    </row>
    <row r="50" spans="1:8" ht="18">
      <c r="A50" s="87"/>
      <c r="B50" s="95"/>
      <c r="C50" s="67" t="s">
        <v>515</v>
      </c>
      <c r="D50" s="68" t="s">
        <v>572</v>
      </c>
      <c r="E50" s="69" t="s">
        <v>517</v>
      </c>
      <c r="F50" s="70" t="s">
        <v>518</v>
      </c>
      <c r="G50" s="71" t="s">
        <v>519</v>
      </c>
      <c r="H50" s="88" t="s">
        <v>348</v>
      </c>
    </row>
    <row r="51" spans="1:8">
      <c r="A51" s="72"/>
      <c r="B51" s="74"/>
      <c r="C51" s="74"/>
      <c r="D51" s="74"/>
      <c r="E51" s="74"/>
      <c r="F51" s="74"/>
      <c r="G51" s="75"/>
      <c r="H51" s="74"/>
    </row>
    <row r="52" spans="1:8">
      <c r="A52" s="72"/>
      <c r="B52" s="84"/>
      <c r="C52" s="77" t="s">
        <v>573</v>
      </c>
      <c r="D52" s="74" t="s">
        <v>574</v>
      </c>
      <c r="E52" s="79" t="s">
        <v>522</v>
      </c>
      <c r="F52" s="80">
        <v>10.8</v>
      </c>
      <c r="G52" s="81">
        <f t="shared" ref="G52:G53" si="7">(F52/H52)-1</f>
        <v>-0.33333333333333326</v>
      </c>
      <c r="H52" s="82">
        <v>16.2</v>
      </c>
    </row>
    <row r="53" spans="1:8">
      <c r="A53" s="72"/>
      <c r="B53" s="84"/>
      <c r="C53" s="77" t="s">
        <v>575</v>
      </c>
      <c r="D53" s="74" t="s">
        <v>576</v>
      </c>
      <c r="E53" s="79" t="s">
        <v>522</v>
      </c>
      <c r="F53" s="80">
        <v>23.4</v>
      </c>
      <c r="G53" s="81">
        <f t="shared" si="7"/>
        <v>-0.33333333333333337</v>
      </c>
      <c r="H53" s="82">
        <v>35.1</v>
      </c>
    </row>
    <row r="54" spans="1:8">
      <c r="A54" s="72"/>
      <c r="B54" s="84"/>
      <c r="C54" s="96"/>
      <c r="D54" s="78"/>
      <c r="E54" s="79"/>
      <c r="F54" s="80"/>
      <c r="G54" s="81"/>
      <c r="H54" s="90"/>
    </row>
    <row r="55" spans="1:8">
      <c r="A55" s="74"/>
      <c r="B55" s="83"/>
      <c r="C55" s="77"/>
      <c r="D55" s="78"/>
      <c r="E55" s="74"/>
      <c r="F55" s="74"/>
      <c r="G55" s="75"/>
      <c r="H55" s="97"/>
    </row>
    <row r="56" spans="1:8">
      <c r="A56" s="74"/>
      <c r="B56" s="74"/>
      <c r="C56" s="74"/>
      <c r="D56" s="74"/>
      <c r="E56" s="74"/>
      <c r="F56" s="74"/>
      <c r="G56" s="75"/>
      <c r="H56" s="74"/>
    </row>
    <row r="57" spans="1:8">
      <c r="A57" s="74"/>
      <c r="B57" s="74"/>
      <c r="C57" s="77"/>
      <c r="D57" s="74"/>
      <c r="E57" s="74"/>
      <c r="F57" s="98"/>
      <c r="G57" s="99"/>
      <c r="H57" s="74"/>
    </row>
    <row r="58" spans="1:8" ht="18.75">
      <c r="A58" s="66"/>
      <c r="B58" s="100"/>
      <c r="C58" s="67" t="s">
        <v>515</v>
      </c>
      <c r="D58" s="68" t="s">
        <v>577</v>
      </c>
      <c r="E58" s="69" t="s">
        <v>517</v>
      </c>
      <c r="F58" s="70" t="s">
        <v>518</v>
      </c>
      <c r="G58" s="71" t="s">
        <v>519</v>
      </c>
      <c r="H58" s="88" t="s">
        <v>348</v>
      </c>
    </row>
    <row r="59" spans="1:8">
      <c r="A59" s="72"/>
      <c r="B59" s="74"/>
      <c r="C59" s="74"/>
      <c r="D59" s="74"/>
      <c r="E59" s="74"/>
      <c r="F59" s="74"/>
      <c r="G59" s="75"/>
      <c r="H59" s="74"/>
    </row>
    <row r="60" spans="1:8">
      <c r="A60" s="72"/>
      <c r="B60" s="91"/>
      <c r="C60" s="77" t="s">
        <v>578</v>
      </c>
      <c r="D60" s="78" t="s">
        <v>579</v>
      </c>
      <c r="E60" s="79" t="s">
        <v>522</v>
      </c>
      <c r="F60" s="80">
        <v>35.69</v>
      </c>
      <c r="G60" s="81">
        <f t="shared" ref="G60:G62" si="8">(F60/H60)-1</f>
        <v>-0.33352007469654532</v>
      </c>
      <c r="H60" s="82">
        <v>53.55</v>
      </c>
    </row>
    <row r="61" spans="1:8">
      <c r="A61" s="72"/>
      <c r="B61" s="73"/>
      <c r="C61" s="77" t="s">
        <v>580</v>
      </c>
      <c r="D61" s="78" t="s">
        <v>581</v>
      </c>
      <c r="E61" s="79" t="s">
        <v>522</v>
      </c>
      <c r="F61" s="80">
        <v>37.479999999999997</v>
      </c>
      <c r="G61" s="81">
        <f t="shared" si="8"/>
        <v>-0.33368888888888892</v>
      </c>
      <c r="H61" s="82">
        <v>56.25</v>
      </c>
    </row>
    <row r="62" spans="1:8">
      <c r="A62" s="72"/>
      <c r="B62" s="74"/>
      <c r="C62" s="77" t="s">
        <v>582</v>
      </c>
      <c r="D62" s="78" t="s">
        <v>583</v>
      </c>
      <c r="E62" s="79" t="s">
        <v>522</v>
      </c>
      <c r="F62" s="80">
        <v>35.44</v>
      </c>
      <c r="G62" s="81">
        <f t="shared" si="8"/>
        <v>-0.33370934386162809</v>
      </c>
      <c r="H62" s="82">
        <v>53.19</v>
      </c>
    </row>
    <row r="63" spans="1:8">
      <c r="A63" s="72"/>
      <c r="B63" s="84"/>
      <c r="C63" s="83"/>
      <c r="D63" s="78"/>
      <c r="E63" s="79"/>
      <c r="F63" s="80"/>
      <c r="G63" s="81"/>
      <c r="H63" s="90"/>
    </row>
    <row r="64" spans="1:8">
      <c r="A64" s="74"/>
      <c r="B64" s="74"/>
      <c r="C64" s="96"/>
      <c r="D64" s="74"/>
      <c r="E64" s="74"/>
      <c r="F64" s="74"/>
      <c r="G64" s="75"/>
      <c r="H64" s="101"/>
    </row>
    <row r="65" spans="1:8" ht="18.75">
      <c r="A65" s="66"/>
      <c r="B65" s="100"/>
      <c r="C65" s="67" t="s">
        <v>515</v>
      </c>
      <c r="D65" s="68" t="s">
        <v>584</v>
      </c>
      <c r="E65" s="69" t="s">
        <v>517</v>
      </c>
      <c r="F65" s="70" t="s">
        <v>518</v>
      </c>
      <c r="G65" s="71" t="s">
        <v>519</v>
      </c>
      <c r="H65" s="88" t="s">
        <v>348</v>
      </c>
    </row>
    <row r="66" spans="1:8">
      <c r="A66" s="72"/>
      <c r="B66" s="74"/>
      <c r="C66" s="74"/>
      <c r="D66" s="74"/>
      <c r="E66" s="74"/>
      <c r="F66" s="74"/>
      <c r="G66" s="75"/>
      <c r="H66" s="74"/>
    </row>
    <row r="67" spans="1:8">
      <c r="A67" s="72"/>
      <c r="B67" s="91"/>
      <c r="C67" s="77" t="s">
        <v>585</v>
      </c>
      <c r="D67" s="78" t="s">
        <v>586</v>
      </c>
      <c r="E67" s="79" t="s">
        <v>522</v>
      </c>
      <c r="F67" s="80">
        <v>10.8</v>
      </c>
      <c r="G67" s="81">
        <f t="shared" ref="G67:G69" si="9">(F67/H67)-1</f>
        <v>-0.33333333333333326</v>
      </c>
      <c r="H67" s="82">
        <v>16.2</v>
      </c>
    </row>
    <row r="68" spans="1:8">
      <c r="A68" s="72"/>
      <c r="B68" s="91"/>
      <c r="C68" s="77" t="s">
        <v>587</v>
      </c>
      <c r="D68" s="78" t="s">
        <v>588</v>
      </c>
      <c r="E68" s="79" t="s">
        <v>522</v>
      </c>
      <c r="F68" s="80">
        <v>15.59</v>
      </c>
      <c r="G68" s="81">
        <f t="shared" si="9"/>
        <v>-0.33376068376068369</v>
      </c>
      <c r="H68" s="82">
        <v>23.4</v>
      </c>
    </row>
    <row r="69" spans="1:8">
      <c r="A69" s="72"/>
      <c r="B69" s="91"/>
      <c r="C69" s="77" t="s">
        <v>589</v>
      </c>
      <c r="D69" s="78" t="s">
        <v>590</v>
      </c>
      <c r="E69" s="79" t="s">
        <v>522</v>
      </c>
      <c r="F69" s="80">
        <v>23.75</v>
      </c>
      <c r="G69" s="81">
        <f t="shared" si="9"/>
        <v>-0.33361391694725029</v>
      </c>
      <c r="H69" s="82">
        <v>35.64</v>
      </c>
    </row>
    <row r="70" spans="1:8">
      <c r="A70" s="72"/>
      <c r="B70" s="91"/>
      <c r="C70" s="77"/>
      <c r="D70" s="78"/>
      <c r="E70" s="79"/>
      <c r="F70" s="80"/>
      <c r="G70" s="81"/>
      <c r="H70" s="82"/>
    </row>
    <row r="71" spans="1:8">
      <c r="A71" s="74"/>
      <c r="B71" s="91"/>
      <c r="C71" s="77"/>
      <c r="D71" s="74"/>
      <c r="E71" s="74"/>
      <c r="F71" s="74"/>
      <c r="G71" s="75"/>
      <c r="H71" s="82"/>
    </row>
    <row r="72" spans="1:8" ht="18">
      <c r="A72" s="102"/>
      <c r="B72" s="103"/>
      <c r="C72" s="67" t="s">
        <v>515</v>
      </c>
      <c r="D72" s="68" t="s">
        <v>591</v>
      </c>
      <c r="E72" s="69" t="s">
        <v>517</v>
      </c>
      <c r="F72" s="70" t="s">
        <v>518</v>
      </c>
      <c r="G72" s="71" t="s">
        <v>519</v>
      </c>
      <c r="H72" s="88" t="s">
        <v>348</v>
      </c>
    </row>
    <row r="73" spans="1:8">
      <c r="A73" s="72"/>
      <c r="B73" s="74"/>
      <c r="C73" s="74"/>
      <c r="D73" s="74"/>
      <c r="E73" s="74"/>
      <c r="F73" s="74"/>
      <c r="G73" s="75"/>
      <c r="H73" s="76"/>
    </row>
    <row r="74" spans="1:8">
      <c r="A74" s="72"/>
      <c r="B74" s="74"/>
      <c r="C74" s="77" t="s">
        <v>592</v>
      </c>
      <c r="D74" s="78" t="s">
        <v>593</v>
      </c>
      <c r="E74" s="79" t="s">
        <v>522</v>
      </c>
      <c r="F74" s="80">
        <v>13.8</v>
      </c>
      <c r="G74" s="81">
        <f>(F74/H74)-1</f>
        <v>-0.33333333333333326</v>
      </c>
      <c r="H74" s="82">
        <v>20.7</v>
      </c>
    </row>
    <row r="75" spans="1:8">
      <c r="A75" s="72"/>
      <c r="B75" s="83"/>
      <c r="C75" s="77" t="s">
        <v>594</v>
      </c>
      <c r="D75" s="78" t="s">
        <v>595</v>
      </c>
      <c r="E75" s="79" t="s">
        <v>522</v>
      </c>
      <c r="F75" s="80">
        <v>19.190000000000001</v>
      </c>
      <c r="G75" s="81">
        <f t="shared" ref="G75" si="10">(F75/H75)-1</f>
        <v>-0.33368055555555554</v>
      </c>
      <c r="H75" s="82">
        <v>28.8</v>
      </c>
    </row>
    <row r="76" spans="1:8">
      <c r="A76" s="72"/>
      <c r="B76" s="83"/>
      <c r="C76" s="83"/>
      <c r="D76" s="78"/>
      <c r="E76" s="79"/>
      <c r="F76" s="80"/>
      <c r="G76" s="81"/>
      <c r="H76" s="90"/>
    </row>
    <row r="77" spans="1:8">
      <c r="A77" s="74"/>
      <c r="B77" s="74"/>
      <c r="C77" s="74"/>
      <c r="D77" s="74"/>
      <c r="E77" s="74"/>
      <c r="F77" s="74"/>
      <c r="G77" s="75"/>
      <c r="H77" s="74"/>
    </row>
    <row r="78" spans="1:8" ht="18">
      <c r="A78" s="102"/>
      <c r="B78" s="100"/>
      <c r="C78" s="67" t="s">
        <v>515</v>
      </c>
      <c r="D78" s="68" t="s">
        <v>596</v>
      </c>
      <c r="E78" s="69" t="s">
        <v>517</v>
      </c>
      <c r="F78" s="70" t="s">
        <v>518</v>
      </c>
      <c r="G78" s="71" t="s">
        <v>519</v>
      </c>
      <c r="H78" s="88" t="s">
        <v>348</v>
      </c>
    </row>
    <row r="79" spans="1:8">
      <c r="A79" s="72"/>
      <c r="B79" s="72"/>
      <c r="C79" s="74"/>
      <c r="D79" s="74"/>
      <c r="E79" s="74"/>
      <c r="F79" s="74"/>
      <c r="G79" s="75"/>
      <c r="H79" s="74"/>
    </row>
    <row r="80" spans="1:8">
      <c r="A80" s="72"/>
      <c r="B80" s="74"/>
      <c r="C80" s="77" t="s">
        <v>597</v>
      </c>
      <c r="D80" s="78" t="s">
        <v>598</v>
      </c>
      <c r="E80" s="79" t="s">
        <v>522</v>
      </c>
      <c r="F80" s="80">
        <v>40.78</v>
      </c>
      <c r="G80" s="30">
        <f t="shared" ref="G80:G84" si="11">(F80/H80)-1</f>
        <v>-0.33366013071895428</v>
      </c>
      <c r="H80" s="82">
        <v>61.2</v>
      </c>
    </row>
    <row r="81" spans="1:8">
      <c r="A81" s="72"/>
      <c r="B81" s="74"/>
      <c r="C81" s="77" t="s">
        <v>599</v>
      </c>
      <c r="D81" s="78" t="s">
        <v>600</v>
      </c>
      <c r="E81" s="79" t="s">
        <v>522</v>
      </c>
      <c r="F81" s="80">
        <v>35.979999999999997</v>
      </c>
      <c r="G81" s="30">
        <f t="shared" si="11"/>
        <v>-0.33370370370370372</v>
      </c>
      <c r="H81" s="82">
        <v>54</v>
      </c>
    </row>
    <row r="82" spans="1:8">
      <c r="A82" s="72"/>
      <c r="B82" s="74"/>
      <c r="C82" s="77" t="s">
        <v>601</v>
      </c>
      <c r="D82" s="78" t="s">
        <v>602</v>
      </c>
      <c r="E82" s="79" t="s">
        <v>522</v>
      </c>
      <c r="F82" s="80">
        <v>23.69</v>
      </c>
      <c r="G82" s="30">
        <f t="shared" si="11"/>
        <v>-0.33361462728551328</v>
      </c>
      <c r="H82" s="82">
        <v>35.549999999999997</v>
      </c>
    </row>
    <row r="83" spans="1:8">
      <c r="A83" s="72"/>
      <c r="B83" s="74"/>
      <c r="C83" s="77" t="s">
        <v>603</v>
      </c>
      <c r="D83" s="78" t="s">
        <v>604</v>
      </c>
      <c r="E83" s="79" t="s">
        <v>522</v>
      </c>
      <c r="F83" s="80">
        <v>23.69</v>
      </c>
      <c r="G83" s="30">
        <f t="shared" si="11"/>
        <v>-0.33361462728551328</v>
      </c>
      <c r="H83" s="82">
        <v>35.549999999999997</v>
      </c>
    </row>
    <row r="84" spans="1:8">
      <c r="A84" s="72"/>
      <c r="B84" s="74"/>
      <c r="C84" s="77" t="s">
        <v>605</v>
      </c>
      <c r="D84" s="78" t="s">
        <v>606</v>
      </c>
      <c r="E84" s="79" t="s">
        <v>522</v>
      </c>
      <c r="F84" s="80">
        <v>23.69</v>
      </c>
      <c r="G84" s="30">
        <f t="shared" si="11"/>
        <v>-0.33361462728551328</v>
      </c>
      <c r="H84" s="82">
        <v>35.549999999999997</v>
      </c>
    </row>
    <row r="85" spans="1:8">
      <c r="A85" s="72"/>
      <c r="B85" s="84"/>
      <c r="C85" s="77"/>
      <c r="D85" s="78"/>
      <c r="E85" s="79"/>
      <c r="F85" s="104"/>
      <c r="G85" s="75"/>
      <c r="H85" s="76"/>
    </row>
    <row r="86" spans="1:8">
      <c r="A86" s="74"/>
      <c r="B86" s="74"/>
      <c r="C86" s="74"/>
      <c r="D86" s="74"/>
      <c r="E86" s="74"/>
      <c r="F86" s="74"/>
      <c r="G86" s="75"/>
      <c r="H86" s="74"/>
    </row>
    <row r="87" spans="1:8" ht="18">
      <c r="A87" s="102"/>
      <c r="B87" s="105"/>
      <c r="C87" s="67" t="s">
        <v>515</v>
      </c>
      <c r="D87" s="106" t="s">
        <v>607</v>
      </c>
      <c r="E87" s="69" t="s">
        <v>517</v>
      </c>
      <c r="F87" s="70" t="s">
        <v>518</v>
      </c>
      <c r="G87" s="71" t="s">
        <v>519</v>
      </c>
      <c r="H87" s="88" t="s">
        <v>348</v>
      </c>
    </row>
    <row r="88" spans="1:8">
      <c r="A88" s="72"/>
      <c r="B88" s="74"/>
      <c r="C88" s="74"/>
      <c r="D88" s="74"/>
      <c r="E88" s="74"/>
      <c r="F88" s="74"/>
      <c r="G88" s="75"/>
      <c r="H88" s="76"/>
    </row>
    <row r="89" spans="1:8">
      <c r="A89" s="72"/>
      <c r="B89" s="74"/>
      <c r="C89" s="77" t="s">
        <v>608</v>
      </c>
      <c r="D89" s="78" t="s">
        <v>609</v>
      </c>
      <c r="E89" s="79" t="s">
        <v>522</v>
      </c>
      <c r="F89" s="80">
        <v>34.79</v>
      </c>
      <c r="G89" s="30">
        <f>(F89/H89)-1</f>
        <v>-0.33352490421455949</v>
      </c>
      <c r="H89" s="82">
        <v>52.2</v>
      </c>
    </row>
    <row r="90" spans="1:8">
      <c r="A90" s="72"/>
      <c r="B90" s="91"/>
      <c r="C90" s="77"/>
      <c r="D90" s="78"/>
      <c r="E90" s="79"/>
      <c r="F90" s="80"/>
      <c r="G90" s="81"/>
      <c r="H90" s="82"/>
    </row>
    <row r="91" spans="1:8">
      <c r="A91" s="74"/>
      <c r="B91" s="74"/>
      <c r="C91" s="74"/>
      <c r="D91" s="74"/>
      <c r="E91" s="74"/>
      <c r="F91" s="74"/>
      <c r="G91" s="75"/>
      <c r="H91" s="74"/>
    </row>
    <row r="92" spans="1:8" ht="18">
      <c r="A92" s="102"/>
      <c r="B92" s="100"/>
      <c r="C92" s="67" t="s">
        <v>515</v>
      </c>
      <c r="D92" s="68" t="s">
        <v>610</v>
      </c>
      <c r="E92" s="69" t="s">
        <v>517</v>
      </c>
      <c r="F92" s="70" t="s">
        <v>518</v>
      </c>
      <c r="G92" s="71" t="s">
        <v>519</v>
      </c>
      <c r="H92" s="88" t="s">
        <v>348</v>
      </c>
    </row>
    <row r="93" spans="1:8">
      <c r="A93" s="72"/>
      <c r="B93" s="74"/>
      <c r="C93" s="74"/>
      <c r="D93" s="74"/>
      <c r="E93" s="74"/>
      <c r="F93" s="74"/>
      <c r="G93" s="75"/>
      <c r="H93" s="76"/>
    </row>
    <row r="94" spans="1:8">
      <c r="A94" s="72"/>
      <c r="B94" s="74"/>
      <c r="C94" s="77" t="s">
        <v>611</v>
      </c>
      <c r="D94" s="78" t="s">
        <v>612</v>
      </c>
      <c r="E94" s="79" t="s">
        <v>522</v>
      </c>
      <c r="F94" s="80">
        <v>15.29</v>
      </c>
      <c r="G94" s="30">
        <f t="shared" ref="G94" si="12">(F94/H94)-1</f>
        <v>-0.33350769364892552</v>
      </c>
      <c r="H94" s="82">
        <v>22.940999999999999</v>
      </c>
    </row>
    <row r="95" spans="1:8">
      <c r="A95" s="72"/>
      <c r="B95" s="84"/>
      <c r="C95" s="77"/>
      <c r="D95" s="78"/>
      <c r="E95" s="79"/>
      <c r="F95" s="104"/>
      <c r="G95" s="75"/>
      <c r="H95" s="76"/>
    </row>
    <row r="96" spans="1:8">
      <c r="A96" s="107"/>
      <c r="B96" s="74"/>
      <c r="C96" s="77"/>
      <c r="D96" s="74"/>
      <c r="E96" s="74"/>
      <c r="F96" s="104"/>
      <c r="G96" s="75"/>
      <c r="H96" s="84"/>
    </row>
    <row r="97" spans="1:8" ht="18.75">
      <c r="A97" s="66"/>
      <c r="B97" s="100"/>
      <c r="C97" s="67" t="s">
        <v>515</v>
      </c>
      <c r="D97" s="68" t="s">
        <v>613</v>
      </c>
      <c r="E97" s="69" t="s">
        <v>517</v>
      </c>
      <c r="F97" s="70" t="s">
        <v>518</v>
      </c>
      <c r="G97" s="71" t="s">
        <v>614</v>
      </c>
      <c r="H97" s="88" t="s">
        <v>348</v>
      </c>
    </row>
    <row r="98" spans="1:8">
      <c r="A98" s="72"/>
      <c r="B98" s="73"/>
      <c r="C98" s="74"/>
      <c r="D98" s="74"/>
      <c r="E98" s="74"/>
      <c r="F98" s="74"/>
      <c r="G98" s="75"/>
      <c r="H98" s="74"/>
    </row>
    <row r="99" spans="1:8">
      <c r="A99" s="72"/>
      <c r="B99" s="74"/>
      <c r="C99" s="77" t="s">
        <v>615</v>
      </c>
      <c r="D99" s="74" t="s">
        <v>616</v>
      </c>
      <c r="E99" s="79" t="s">
        <v>522</v>
      </c>
      <c r="F99" s="80">
        <v>14.69</v>
      </c>
      <c r="G99" s="30">
        <f t="shared" ref="G99:G100" si="13">(F99/H99)-1</f>
        <v>-0.33378684807256243</v>
      </c>
      <c r="H99" s="82">
        <v>22.05</v>
      </c>
    </row>
    <row r="100" spans="1:8">
      <c r="A100" s="72"/>
      <c r="B100" s="74"/>
      <c r="C100" s="77" t="s">
        <v>617</v>
      </c>
      <c r="D100" s="74" t="s">
        <v>618</v>
      </c>
      <c r="E100" s="79" t="s">
        <v>522</v>
      </c>
      <c r="F100" s="80">
        <v>9.6</v>
      </c>
      <c r="G100" s="30">
        <f t="shared" si="13"/>
        <v>-0.33333333333333337</v>
      </c>
      <c r="H100" s="82">
        <v>14.4</v>
      </c>
    </row>
    <row r="101" spans="1:8">
      <c r="A101" s="72"/>
      <c r="B101" s="84"/>
      <c r="C101" s="83"/>
      <c r="D101" s="78"/>
      <c r="E101" s="79"/>
      <c r="F101" s="80"/>
      <c r="G101" s="81"/>
      <c r="H101" s="90"/>
    </row>
    <row r="102" spans="1:8">
      <c r="A102" s="74"/>
      <c r="B102" s="74"/>
      <c r="C102" s="74"/>
      <c r="D102" s="74"/>
      <c r="E102" s="74"/>
      <c r="F102" s="74"/>
      <c r="G102" s="75"/>
      <c r="H102" s="74"/>
    </row>
    <row r="103" spans="1:8" ht="18.75">
      <c r="A103" s="102"/>
      <c r="B103" s="66"/>
      <c r="C103" s="67" t="s">
        <v>515</v>
      </c>
      <c r="D103" s="68" t="s">
        <v>619</v>
      </c>
      <c r="E103" s="69" t="s">
        <v>620</v>
      </c>
      <c r="F103" s="70" t="s">
        <v>518</v>
      </c>
      <c r="G103" s="71" t="s">
        <v>614</v>
      </c>
      <c r="H103" s="88" t="s">
        <v>348</v>
      </c>
    </row>
    <row r="104" spans="1:8">
      <c r="A104" s="72"/>
      <c r="B104" s="74"/>
      <c r="C104" s="74"/>
      <c r="D104" s="74"/>
      <c r="E104" s="74"/>
      <c r="F104" s="74"/>
      <c r="G104" s="75"/>
      <c r="H104" s="76"/>
    </row>
    <row r="105" spans="1:8">
      <c r="A105" s="72"/>
      <c r="B105" s="108"/>
      <c r="C105" s="109" t="s">
        <v>621</v>
      </c>
      <c r="D105" s="78" t="s">
        <v>622</v>
      </c>
      <c r="E105" s="79" t="s">
        <v>522</v>
      </c>
      <c r="F105" s="80">
        <v>20.39</v>
      </c>
      <c r="G105" s="30">
        <f t="shared" ref="G105:G108" si="14">(F105/H105)-1</f>
        <v>-0.33366013071895428</v>
      </c>
      <c r="H105" s="82">
        <v>30.6</v>
      </c>
    </row>
    <row r="106" spans="1:8">
      <c r="A106" s="72"/>
      <c r="B106" s="74"/>
      <c r="C106" s="77" t="s">
        <v>623</v>
      </c>
      <c r="D106" s="78" t="s">
        <v>624</v>
      </c>
      <c r="E106" s="79" t="s">
        <v>522</v>
      </c>
      <c r="F106" s="80">
        <v>28.79</v>
      </c>
      <c r="G106" s="30">
        <f t="shared" si="14"/>
        <v>-0.33356481481481493</v>
      </c>
      <c r="H106" s="82">
        <v>43.2</v>
      </c>
    </row>
    <row r="107" spans="1:8">
      <c r="A107" s="72"/>
      <c r="B107" s="74"/>
      <c r="C107" s="77" t="s">
        <v>625</v>
      </c>
      <c r="D107" s="78" t="s">
        <v>626</v>
      </c>
      <c r="E107" s="79" t="s">
        <v>522</v>
      </c>
      <c r="F107" s="80">
        <v>26.96</v>
      </c>
      <c r="G107" s="30">
        <f t="shared" si="14"/>
        <v>-0.33432098765432094</v>
      </c>
      <c r="H107" s="82">
        <v>40.5</v>
      </c>
    </row>
    <row r="108" spans="1:8">
      <c r="A108" s="72"/>
      <c r="B108" s="74"/>
      <c r="C108" s="77" t="s">
        <v>627</v>
      </c>
      <c r="D108" s="74" t="s">
        <v>628</v>
      </c>
      <c r="E108" s="79" t="s">
        <v>522</v>
      </c>
      <c r="F108" s="80">
        <v>16.61</v>
      </c>
      <c r="G108" s="30">
        <f t="shared" si="14"/>
        <v>-0.33373445647813882</v>
      </c>
      <c r="H108" s="82">
        <v>24.93</v>
      </c>
    </row>
    <row r="109" spans="1:8">
      <c r="A109" s="72"/>
      <c r="B109" s="74"/>
      <c r="C109" s="74"/>
      <c r="D109" s="74"/>
      <c r="E109" s="74"/>
      <c r="F109" s="74"/>
      <c r="G109" s="75"/>
      <c r="H109" s="74"/>
    </row>
    <row r="110" spans="1:8">
      <c r="A110" s="72"/>
      <c r="B110" s="84"/>
      <c r="C110" s="83"/>
      <c r="D110" s="78"/>
      <c r="E110" s="79"/>
      <c r="F110" s="80"/>
      <c r="G110" s="81"/>
      <c r="H110" s="90"/>
    </row>
    <row r="111" spans="1:8">
      <c r="A111" s="74"/>
      <c r="B111" s="74"/>
      <c r="C111" s="74"/>
      <c r="D111" s="74"/>
      <c r="E111" s="74"/>
      <c r="F111" s="74"/>
      <c r="G111" s="75"/>
      <c r="H111" s="74"/>
    </row>
    <row r="112" spans="1:8">
      <c r="A112" s="107"/>
      <c r="B112" s="83"/>
      <c r="C112" s="77"/>
      <c r="D112" s="78"/>
      <c r="E112" s="74"/>
      <c r="F112" s="74"/>
      <c r="G112" s="75"/>
      <c r="H112" s="76"/>
    </row>
    <row r="113" spans="1:8">
      <c r="A113" s="72"/>
      <c r="B113" s="74"/>
      <c r="C113" s="77"/>
      <c r="D113" s="78"/>
      <c r="E113" s="79"/>
      <c r="F113" s="80"/>
      <c r="H113" s="82"/>
    </row>
    <row r="114" spans="1:8">
      <c r="A114" s="72"/>
      <c r="B114" s="72"/>
      <c r="C114" s="77"/>
      <c r="D114" s="78"/>
      <c r="E114" s="79"/>
      <c r="F114" s="80"/>
      <c r="H114" s="82"/>
    </row>
    <row r="115" spans="1:8">
      <c r="A115" s="72"/>
      <c r="B115" s="74"/>
      <c r="C115" s="77"/>
      <c r="D115" s="78"/>
      <c r="E115" s="79"/>
      <c r="F115" s="80"/>
      <c r="H115" s="82"/>
    </row>
    <row r="116" spans="1:8">
      <c r="A116" s="72"/>
      <c r="B116" s="74"/>
      <c r="C116" s="77"/>
      <c r="D116" s="78"/>
      <c r="E116" s="79"/>
      <c r="F116" s="80"/>
      <c r="H116" s="97"/>
    </row>
    <row r="117" spans="1:8">
      <c r="A117" s="78"/>
      <c r="B117" s="78"/>
      <c r="C117" s="77"/>
      <c r="D117" s="74"/>
      <c r="E117" s="79"/>
      <c r="F117" s="80"/>
      <c r="H117" s="82"/>
    </row>
    <row r="118" spans="1:8">
      <c r="A118" s="78"/>
      <c r="B118" s="78"/>
      <c r="C118" s="77"/>
      <c r="D118" s="78"/>
      <c r="E118" s="79"/>
      <c r="F118" s="80"/>
      <c r="H118" s="82"/>
    </row>
    <row r="119" spans="1:8">
      <c r="A119" s="78"/>
      <c r="B119" s="78"/>
      <c r="C119" s="110"/>
      <c r="D119" s="74"/>
      <c r="E119" s="79"/>
      <c r="F119" s="80"/>
      <c r="H119" s="97"/>
    </row>
    <row r="120" spans="1:8">
      <c r="A120" s="72"/>
      <c r="B120" s="74"/>
      <c r="C120" s="77"/>
      <c r="D120" s="78"/>
      <c r="E120" s="79"/>
      <c r="F120" s="80"/>
      <c r="H120" s="82"/>
    </row>
    <row r="121" spans="1:8">
      <c r="A121" s="72"/>
      <c r="B121" s="74"/>
      <c r="C121" s="77"/>
      <c r="D121" s="78"/>
      <c r="E121" s="79"/>
      <c r="F121" s="80"/>
      <c r="H121" s="82"/>
    </row>
    <row r="122" spans="1:8">
      <c r="A122" s="72"/>
      <c r="B122" s="74"/>
      <c r="C122" s="77"/>
      <c r="D122" s="78"/>
      <c r="E122" s="79"/>
      <c r="F122" s="80"/>
      <c r="H122" s="82"/>
    </row>
    <row r="123" spans="1:8">
      <c r="A123" s="72"/>
      <c r="B123" s="74"/>
      <c r="C123" s="77"/>
      <c r="D123" s="78"/>
      <c r="E123" s="79"/>
      <c r="F123" s="80"/>
      <c r="H123" s="82"/>
    </row>
    <row r="124" spans="1:8">
      <c r="A124" s="72"/>
      <c r="B124" s="74"/>
      <c r="C124" s="77"/>
      <c r="D124" s="78"/>
      <c r="E124" s="79"/>
      <c r="F124" s="80"/>
      <c r="H124" s="82"/>
    </row>
    <row r="125" spans="1:8">
      <c r="A125" s="72"/>
      <c r="B125" s="74"/>
      <c r="C125" s="77"/>
      <c r="D125" s="78"/>
      <c r="E125" s="79"/>
      <c r="F125" s="80"/>
      <c r="H125" s="82"/>
    </row>
    <row r="126" spans="1:8">
      <c r="A126" s="72"/>
      <c r="B126" s="74"/>
      <c r="C126" s="77"/>
      <c r="D126" s="78"/>
      <c r="E126" s="79"/>
      <c r="F126" s="80"/>
      <c r="H126" s="82"/>
    </row>
    <row r="127" spans="1:8">
      <c r="A127" s="72"/>
      <c r="B127" s="74"/>
      <c r="C127" s="77"/>
      <c r="D127" s="74"/>
      <c r="E127" s="79"/>
      <c r="F127" s="80"/>
      <c r="H127" s="82"/>
    </row>
    <row r="128" spans="1:8">
      <c r="A128" s="72"/>
      <c r="B128" s="84"/>
      <c r="C128" s="77"/>
      <c r="D128" s="74"/>
      <c r="E128" s="79"/>
      <c r="F128" s="80"/>
      <c r="H128" s="82"/>
    </row>
  </sheetData>
  <hyperlinks>
    <hyperlink ref="E144" r:id="rId1" display="www.DamascusGear.com" xr:uid="{00000000-0004-0000-0400-000000000000}"/>
    <hyperlink ref="E145" r:id="rId2" display="CustomerCare@DamascusGear.com" xr:uid="{00000000-0004-0000-0400-000001000000}"/>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allowBlank="1" showInputMessage="1" showErrorMessage="1" promptTitle="List Price" prompt="No Dollar Signs; No Commas_x000a__x000a_eg:_x000a_14.99_x000a_19.99_x000a__x000a_Published list price, or ticket price.  _x000a__x000a_If no list/ticket price is available, the average high non-promoted retail is used." xr:uid="{00000000-0002-0000-0400-000000000000}">
          <xm:sqref>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H65491 JD65491 SZ65491 ACV65491 AMR65491 AWN65491 BGJ65491 BQF65491 CAB65491 CJX65491 CTT65491 DDP65491 DNL65491 DXH65491 EHD65491 EQZ65491 FAV65491 FKR65491 FUN65491 GEJ65491 GOF65491 GYB65491 HHX65491 HRT65491 IBP65491 ILL65491 IVH65491 JFD65491 JOZ65491 JYV65491 KIR65491 KSN65491 LCJ65491 LMF65491 LWB65491 MFX65491 MPT65491 MZP65491 NJL65491 NTH65491 ODD65491 OMZ65491 OWV65491 PGR65491 PQN65491 QAJ65491 QKF65491 QUB65491 RDX65491 RNT65491 RXP65491 SHL65491 SRH65491 TBD65491 TKZ65491 TUV65491 UER65491 UON65491 UYJ65491 VIF65491 VSB65491 WBX65491 WLT65491 WVP65491 H131027 JD131027 SZ131027 ACV131027 AMR131027 AWN131027 BGJ131027 BQF131027 CAB131027 CJX131027 CTT131027 DDP131027 DNL131027 DXH131027 EHD131027 EQZ131027 FAV131027 FKR131027 FUN131027 GEJ131027 GOF131027 GYB131027 HHX131027 HRT131027 IBP131027 ILL131027 IVH131027 JFD131027 JOZ131027 JYV131027 KIR131027 KSN131027 LCJ131027 LMF131027 LWB131027 MFX131027 MPT131027 MZP131027 NJL131027 NTH131027 ODD131027 OMZ131027 OWV131027 PGR131027 PQN131027 QAJ131027 QKF131027 QUB131027 RDX131027 RNT131027 RXP131027 SHL131027 SRH131027 TBD131027 TKZ131027 TUV131027 UER131027 UON131027 UYJ131027 VIF131027 VSB131027 WBX131027 WLT131027 WVP131027 H196563 JD196563 SZ196563 ACV196563 AMR196563 AWN196563 BGJ196563 BQF196563 CAB196563 CJX196563 CTT196563 DDP196563 DNL196563 DXH196563 EHD196563 EQZ196563 FAV196563 FKR196563 FUN196563 GEJ196563 GOF196563 GYB196563 HHX196563 HRT196563 IBP196563 ILL196563 IVH196563 JFD196563 JOZ196563 JYV196563 KIR196563 KSN196563 LCJ196563 LMF196563 LWB196563 MFX196563 MPT196563 MZP196563 NJL196563 NTH196563 ODD196563 OMZ196563 OWV196563 PGR196563 PQN196563 QAJ196563 QKF196563 QUB196563 RDX196563 RNT196563 RXP196563 SHL196563 SRH196563 TBD196563 TKZ196563 TUV196563 UER196563 UON196563 UYJ196563 VIF196563 VSB196563 WBX196563 WLT196563 WVP196563 H262099 JD262099 SZ262099 ACV262099 AMR262099 AWN262099 BGJ262099 BQF262099 CAB262099 CJX262099 CTT262099 DDP262099 DNL262099 DXH262099 EHD262099 EQZ262099 FAV262099 FKR262099 FUN262099 GEJ262099 GOF262099 GYB262099 HHX262099 HRT262099 IBP262099 ILL262099 IVH262099 JFD262099 JOZ262099 JYV262099 KIR262099 KSN262099 LCJ262099 LMF262099 LWB262099 MFX262099 MPT262099 MZP262099 NJL262099 NTH262099 ODD262099 OMZ262099 OWV262099 PGR262099 PQN262099 QAJ262099 QKF262099 QUB262099 RDX262099 RNT262099 RXP262099 SHL262099 SRH262099 TBD262099 TKZ262099 TUV262099 UER262099 UON262099 UYJ262099 VIF262099 VSB262099 WBX262099 WLT262099 WVP262099 H327635 JD327635 SZ327635 ACV327635 AMR327635 AWN327635 BGJ327635 BQF327635 CAB327635 CJX327635 CTT327635 DDP327635 DNL327635 DXH327635 EHD327635 EQZ327635 FAV327635 FKR327635 FUN327635 GEJ327635 GOF327635 GYB327635 HHX327635 HRT327635 IBP327635 ILL327635 IVH327635 JFD327635 JOZ327635 JYV327635 KIR327635 KSN327635 LCJ327635 LMF327635 LWB327635 MFX327635 MPT327635 MZP327635 NJL327635 NTH327635 ODD327635 OMZ327635 OWV327635 PGR327635 PQN327635 QAJ327635 QKF327635 QUB327635 RDX327635 RNT327635 RXP327635 SHL327635 SRH327635 TBD327635 TKZ327635 TUV327635 UER327635 UON327635 UYJ327635 VIF327635 VSB327635 WBX327635 WLT327635 WVP327635 H393171 JD393171 SZ393171 ACV393171 AMR393171 AWN393171 BGJ393171 BQF393171 CAB393171 CJX393171 CTT393171 DDP393171 DNL393171 DXH393171 EHD393171 EQZ393171 FAV393171 FKR393171 FUN393171 GEJ393171 GOF393171 GYB393171 HHX393171 HRT393171 IBP393171 ILL393171 IVH393171 JFD393171 JOZ393171 JYV393171 KIR393171 KSN393171 LCJ393171 LMF393171 LWB393171 MFX393171 MPT393171 MZP393171 NJL393171 NTH393171 ODD393171 OMZ393171 OWV393171 PGR393171 PQN393171 QAJ393171 QKF393171 QUB393171 RDX393171 RNT393171 RXP393171 SHL393171 SRH393171 TBD393171 TKZ393171 TUV393171 UER393171 UON393171 UYJ393171 VIF393171 VSB393171 WBX393171 WLT393171 WVP393171 H458707 JD458707 SZ458707 ACV458707 AMR458707 AWN458707 BGJ458707 BQF458707 CAB458707 CJX458707 CTT458707 DDP458707 DNL458707 DXH458707 EHD458707 EQZ458707 FAV458707 FKR458707 FUN458707 GEJ458707 GOF458707 GYB458707 HHX458707 HRT458707 IBP458707 ILL458707 IVH458707 JFD458707 JOZ458707 JYV458707 KIR458707 KSN458707 LCJ458707 LMF458707 LWB458707 MFX458707 MPT458707 MZP458707 NJL458707 NTH458707 ODD458707 OMZ458707 OWV458707 PGR458707 PQN458707 QAJ458707 QKF458707 QUB458707 RDX458707 RNT458707 RXP458707 SHL458707 SRH458707 TBD458707 TKZ458707 TUV458707 UER458707 UON458707 UYJ458707 VIF458707 VSB458707 WBX458707 WLT458707 WVP458707 H524243 JD524243 SZ524243 ACV524243 AMR524243 AWN524243 BGJ524243 BQF524243 CAB524243 CJX524243 CTT524243 DDP524243 DNL524243 DXH524243 EHD524243 EQZ524243 FAV524243 FKR524243 FUN524243 GEJ524243 GOF524243 GYB524243 HHX524243 HRT524243 IBP524243 ILL524243 IVH524243 JFD524243 JOZ524243 JYV524243 KIR524243 KSN524243 LCJ524243 LMF524243 LWB524243 MFX524243 MPT524243 MZP524243 NJL524243 NTH524243 ODD524243 OMZ524243 OWV524243 PGR524243 PQN524243 QAJ524243 QKF524243 QUB524243 RDX524243 RNT524243 RXP524243 SHL524243 SRH524243 TBD524243 TKZ524243 TUV524243 UER524243 UON524243 UYJ524243 VIF524243 VSB524243 WBX524243 WLT524243 WVP524243 H589779 JD589779 SZ589779 ACV589779 AMR589779 AWN589779 BGJ589779 BQF589779 CAB589779 CJX589779 CTT589779 DDP589779 DNL589779 DXH589779 EHD589779 EQZ589779 FAV589779 FKR589779 FUN589779 GEJ589779 GOF589779 GYB589779 HHX589779 HRT589779 IBP589779 ILL589779 IVH589779 JFD589779 JOZ589779 JYV589779 KIR589779 KSN589779 LCJ589779 LMF589779 LWB589779 MFX589779 MPT589779 MZP589779 NJL589779 NTH589779 ODD589779 OMZ589779 OWV589779 PGR589779 PQN589779 QAJ589779 QKF589779 QUB589779 RDX589779 RNT589779 RXP589779 SHL589779 SRH589779 TBD589779 TKZ589779 TUV589779 UER589779 UON589779 UYJ589779 VIF589779 VSB589779 WBX589779 WLT589779 WVP589779 H655315 JD655315 SZ655315 ACV655315 AMR655315 AWN655315 BGJ655315 BQF655315 CAB655315 CJX655315 CTT655315 DDP655315 DNL655315 DXH655315 EHD655315 EQZ655315 FAV655315 FKR655315 FUN655315 GEJ655315 GOF655315 GYB655315 HHX655315 HRT655315 IBP655315 ILL655315 IVH655315 JFD655315 JOZ655315 JYV655315 KIR655315 KSN655315 LCJ655315 LMF655315 LWB655315 MFX655315 MPT655315 MZP655315 NJL655315 NTH655315 ODD655315 OMZ655315 OWV655315 PGR655315 PQN655315 QAJ655315 QKF655315 QUB655315 RDX655315 RNT655315 RXP655315 SHL655315 SRH655315 TBD655315 TKZ655315 TUV655315 UER655315 UON655315 UYJ655315 VIF655315 VSB655315 WBX655315 WLT655315 WVP655315 H720851 JD720851 SZ720851 ACV720851 AMR720851 AWN720851 BGJ720851 BQF720851 CAB720851 CJX720851 CTT720851 DDP720851 DNL720851 DXH720851 EHD720851 EQZ720851 FAV720851 FKR720851 FUN720851 GEJ720851 GOF720851 GYB720851 HHX720851 HRT720851 IBP720851 ILL720851 IVH720851 JFD720851 JOZ720851 JYV720851 KIR720851 KSN720851 LCJ720851 LMF720851 LWB720851 MFX720851 MPT720851 MZP720851 NJL720851 NTH720851 ODD720851 OMZ720851 OWV720851 PGR720851 PQN720851 QAJ720851 QKF720851 QUB720851 RDX720851 RNT720851 RXP720851 SHL720851 SRH720851 TBD720851 TKZ720851 TUV720851 UER720851 UON720851 UYJ720851 VIF720851 VSB720851 WBX720851 WLT720851 WVP720851 H786387 JD786387 SZ786387 ACV786387 AMR786387 AWN786387 BGJ786387 BQF786387 CAB786387 CJX786387 CTT786387 DDP786387 DNL786387 DXH786387 EHD786387 EQZ786387 FAV786387 FKR786387 FUN786387 GEJ786387 GOF786387 GYB786387 HHX786387 HRT786387 IBP786387 ILL786387 IVH786387 JFD786387 JOZ786387 JYV786387 KIR786387 KSN786387 LCJ786387 LMF786387 LWB786387 MFX786387 MPT786387 MZP786387 NJL786387 NTH786387 ODD786387 OMZ786387 OWV786387 PGR786387 PQN786387 QAJ786387 QKF786387 QUB786387 RDX786387 RNT786387 RXP786387 SHL786387 SRH786387 TBD786387 TKZ786387 TUV786387 UER786387 UON786387 UYJ786387 VIF786387 VSB786387 WBX786387 WLT786387 WVP786387 H851923 JD851923 SZ851923 ACV851923 AMR851923 AWN851923 BGJ851923 BQF851923 CAB851923 CJX851923 CTT851923 DDP851923 DNL851923 DXH851923 EHD851923 EQZ851923 FAV851923 FKR851923 FUN851923 GEJ851923 GOF851923 GYB851923 HHX851923 HRT851923 IBP851923 ILL851923 IVH851923 JFD851923 JOZ851923 JYV851923 KIR851923 KSN851923 LCJ851923 LMF851923 LWB851923 MFX851923 MPT851923 MZP851923 NJL851923 NTH851923 ODD851923 OMZ851923 OWV851923 PGR851923 PQN851923 QAJ851923 QKF851923 QUB851923 RDX851923 RNT851923 RXP851923 SHL851923 SRH851923 TBD851923 TKZ851923 TUV851923 UER851923 UON851923 UYJ851923 VIF851923 VSB851923 WBX851923 WLT851923 WVP851923 H917459 JD917459 SZ917459 ACV917459 AMR917459 AWN917459 BGJ917459 BQF917459 CAB917459 CJX917459 CTT917459 DDP917459 DNL917459 DXH917459 EHD917459 EQZ917459 FAV917459 FKR917459 FUN917459 GEJ917459 GOF917459 GYB917459 HHX917459 HRT917459 IBP917459 ILL917459 IVH917459 JFD917459 JOZ917459 JYV917459 KIR917459 KSN917459 LCJ917459 LMF917459 LWB917459 MFX917459 MPT917459 MZP917459 NJL917459 NTH917459 ODD917459 OMZ917459 OWV917459 PGR917459 PQN917459 QAJ917459 QKF917459 QUB917459 RDX917459 RNT917459 RXP917459 SHL917459 SRH917459 TBD917459 TKZ917459 TUV917459 UER917459 UON917459 UYJ917459 VIF917459 VSB917459 WBX917459 WLT917459 WVP917459 H982995 JD982995 SZ982995 ACV982995 AMR982995 AWN982995 BGJ982995 BQF982995 CAB982995 CJX982995 CTT982995 DDP982995 DNL982995 DXH982995 EHD982995 EQZ982995 FAV982995 FKR982995 FUN982995 GEJ982995 GOF982995 GYB982995 HHX982995 HRT982995 IBP982995 ILL982995 IVH982995 JFD982995 JOZ982995 JYV982995 KIR982995 KSN982995 LCJ982995 LMF982995 LWB982995 MFX982995 MPT982995 MZP982995 NJL982995 NTH982995 ODD982995 OMZ982995 OWV982995 PGR982995 PQN982995 QAJ982995 QKF982995 QUB982995 RDX982995 RNT982995 RXP982995 SHL982995 SRH982995 TBD982995 TKZ982995 TUV982995 UER982995 UON982995 UYJ982995 VIF982995 VSB982995 WBX982995 WLT982995 WVP982995 H64:H65 JD64:JD65 SZ64:SZ65 ACV64:ACV65 AMR64:AMR65 AWN64:AWN65 BGJ64:BGJ65 BQF64:BQF65 CAB64:CAB65 CJX64:CJX65 CTT64:CTT65 DDP64:DDP65 DNL64:DNL65 DXH64:DXH65 EHD64:EHD65 EQZ64:EQZ65 FAV64:FAV65 FKR64:FKR65 FUN64:FUN65 GEJ64:GEJ65 GOF64:GOF65 GYB64:GYB65 HHX64:HHX65 HRT64:HRT65 IBP64:IBP65 ILL64:ILL65 IVH64:IVH65 JFD64:JFD65 JOZ64:JOZ65 JYV64:JYV65 KIR64:KIR65 KSN64:KSN65 LCJ64:LCJ65 LMF64:LMF65 LWB64:LWB65 MFX64:MFX65 MPT64:MPT65 MZP64:MZP65 NJL64:NJL65 NTH64:NTH65 ODD64:ODD65 OMZ64:OMZ65 OWV64:OWV65 PGR64:PGR65 PQN64:PQN65 QAJ64:QAJ65 QKF64:QKF65 QUB64:QUB65 RDX64:RDX65 RNT64:RNT65 RXP64:RXP65 SHL64:SHL65 SRH64:SRH65 TBD64:TBD65 TKZ64:TKZ65 TUV64:TUV65 UER64:UER65 UON64:UON65 UYJ64:UYJ65 VIF64:VIF65 VSB64:VSB65 WBX64:WBX65 WLT64:WLT65 WVP64:WVP65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H111:H112 JD111:JD112 SZ111:SZ112 ACV111:ACV112 AMR111:AMR112 AWN111:AWN112 BGJ111:BGJ112 BQF111:BQF112 CAB111:CAB112 CJX111:CJX112 CTT111:CTT112 DDP111:DDP112 DNL111:DNL112 DXH111:DXH112 EHD111:EHD112 EQZ111:EQZ112 FAV111:FAV112 FKR111:FKR112 FUN111:FUN112 GEJ111:GEJ112 GOF111:GOF112 GYB111:GYB112 HHX111:HHX112 HRT111:HRT112 IBP111:IBP112 ILL111:ILL112 IVH111:IVH112 JFD111:JFD112 JOZ111:JOZ112 JYV111:JYV112 KIR111:KIR112 KSN111:KSN112 LCJ111:LCJ112 LMF111:LMF112 LWB111:LWB112 MFX111:MFX112 MPT111:MPT112 MZP111:MZP112 NJL111:NJL112 NTH111:NTH112 ODD111:ODD112 OMZ111:OMZ112 OWV111:OWV112 PGR111:PGR112 PQN111:PQN112 QAJ111:QAJ112 QKF111:QKF112 QUB111:QUB112 RDX111:RDX112 RNT111:RNT112 RXP111:RXP112 SHL111:SHL112 SRH111:SRH112 TBD111:TBD112 TKZ111:TKZ112 TUV111:TUV112 UER111:UER112 UON111:UON112 UYJ111:UYJ112 VIF111:VIF112 VSB111:VSB112 WBX111:WBX112 WLT111:WLT112 WVP111:WVP112 H65611:H65612 JD65611:JD65612 SZ65611:SZ65612 ACV65611:ACV65612 AMR65611:AMR65612 AWN65611:AWN65612 BGJ65611:BGJ65612 BQF65611:BQF65612 CAB65611:CAB65612 CJX65611:CJX65612 CTT65611:CTT65612 DDP65611:DDP65612 DNL65611:DNL65612 DXH65611:DXH65612 EHD65611:EHD65612 EQZ65611:EQZ65612 FAV65611:FAV65612 FKR65611:FKR65612 FUN65611:FUN65612 GEJ65611:GEJ65612 GOF65611:GOF65612 GYB65611:GYB65612 HHX65611:HHX65612 HRT65611:HRT65612 IBP65611:IBP65612 ILL65611:ILL65612 IVH65611:IVH65612 JFD65611:JFD65612 JOZ65611:JOZ65612 JYV65611:JYV65612 KIR65611:KIR65612 KSN65611:KSN65612 LCJ65611:LCJ65612 LMF65611:LMF65612 LWB65611:LWB65612 MFX65611:MFX65612 MPT65611:MPT65612 MZP65611:MZP65612 NJL65611:NJL65612 NTH65611:NTH65612 ODD65611:ODD65612 OMZ65611:OMZ65612 OWV65611:OWV65612 PGR65611:PGR65612 PQN65611:PQN65612 QAJ65611:QAJ65612 QKF65611:QKF65612 QUB65611:QUB65612 RDX65611:RDX65612 RNT65611:RNT65612 RXP65611:RXP65612 SHL65611:SHL65612 SRH65611:SRH65612 TBD65611:TBD65612 TKZ65611:TKZ65612 TUV65611:TUV65612 UER65611:UER65612 UON65611:UON65612 UYJ65611:UYJ65612 VIF65611:VIF65612 VSB65611:VSB65612 WBX65611:WBX65612 WLT65611:WLT65612 WVP65611:WVP65612 H131147:H131148 JD131147:JD131148 SZ131147:SZ131148 ACV131147:ACV131148 AMR131147:AMR131148 AWN131147:AWN131148 BGJ131147:BGJ131148 BQF131147:BQF131148 CAB131147:CAB131148 CJX131147:CJX131148 CTT131147:CTT131148 DDP131147:DDP131148 DNL131147:DNL131148 DXH131147:DXH131148 EHD131147:EHD131148 EQZ131147:EQZ131148 FAV131147:FAV131148 FKR131147:FKR131148 FUN131147:FUN131148 GEJ131147:GEJ131148 GOF131147:GOF131148 GYB131147:GYB131148 HHX131147:HHX131148 HRT131147:HRT131148 IBP131147:IBP131148 ILL131147:ILL131148 IVH131147:IVH131148 JFD131147:JFD131148 JOZ131147:JOZ131148 JYV131147:JYV131148 KIR131147:KIR131148 KSN131147:KSN131148 LCJ131147:LCJ131148 LMF131147:LMF131148 LWB131147:LWB131148 MFX131147:MFX131148 MPT131147:MPT131148 MZP131147:MZP131148 NJL131147:NJL131148 NTH131147:NTH131148 ODD131147:ODD131148 OMZ131147:OMZ131148 OWV131147:OWV131148 PGR131147:PGR131148 PQN131147:PQN131148 QAJ131147:QAJ131148 QKF131147:QKF131148 QUB131147:QUB131148 RDX131147:RDX131148 RNT131147:RNT131148 RXP131147:RXP131148 SHL131147:SHL131148 SRH131147:SRH131148 TBD131147:TBD131148 TKZ131147:TKZ131148 TUV131147:TUV131148 UER131147:UER131148 UON131147:UON131148 UYJ131147:UYJ131148 VIF131147:VIF131148 VSB131147:VSB131148 WBX131147:WBX131148 WLT131147:WLT131148 WVP131147:WVP131148 H196683:H196684 JD196683:JD196684 SZ196683:SZ196684 ACV196683:ACV196684 AMR196683:AMR196684 AWN196683:AWN196684 BGJ196683:BGJ196684 BQF196683:BQF196684 CAB196683:CAB196684 CJX196683:CJX196684 CTT196683:CTT196684 DDP196683:DDP196684 DNL196683:DNL196684 DXH196683:DXH196684 EHD196683:EHD196684 EQZ196683:EQZ196684 FAV196683:FAV196684 FKR196683:FKR196684 FUN196683:FUN196684 GEJ196683:GEJ196684 GOF196683:GOF196684 GYB196683:GYB196684 HHX196683:HHX196684 HRT196683:HRT196684 IBP196683:IBP196684 ILL196683:ILL196684 IVH196683:IVH196684 JFD196683:JFD196684 JOZ196683:JOZ196684 JYV196683:JYV196684 KIR196683:KIR196684 KSN196683:KSN196684 LCJ196683:LCJ196684 LMF196683:LMF196684 LWB196683:LWB196684 MFX196683:MFX196684 MPT196683:MPT196684 MZP196683:MZP196684 NJL196683:NJL196684 NTH196683:NTH196684 ODD196683:ODD196684 OMZ196683:OMZ196684 OWV196683:OWV196684 PGR196683:PGR196684 PQN196683:PQN196684 QAJ196683:QAJ196684 QKF196683:QKF196684 QUB196683:QUB196684 RDX196683:RDX196684 RNT196683:RNT196684 RXP196683:RXP196684 SHL196683:SHL196684 SRH196683:SRH196684 TBD196683:TBD196684 TKZ196683:TKZ196684 TUV196683:TUV196684 UER196683:UER196684 UON196683:UON196684 UYJ196683:UYJ196684 VIF196683:VIF196684 VSB196683:VSB196684 WBX196683:WBX196684 WLT196683:WLT196684 WVP196683:WVP196684 H262219:H262220 JD262219:JD262220 SZ262219:SZ262220 ACV262219:ACV262220 AMR262219:AMR262220 AWN262219:AWN262220 BGJ262219:BGJ262220 BQF262219:BQF262220 CAB262219:CAB262220 CJX262219:CJX262220 CTT262219:CTT262220 DDP262219:DDP262220 DNL262219:DNL262220 DXH262219:DXH262220 EHD262219:EHD262220 EQZ262219:EQZ262220 FAV262219:FAV262220 FKR262219:FKR262220 FUN262219:FUN262220 GEJ262219:GEJ262220 GOF262219:GOF262220 GYB262219:GYB262220 HHX262219:HHX262220 HRT262219:HRT262220 IBP262219:IBP262220 ILL262219:ILL262220 IVH262219:IVH262220 JFD262219:JFD262220 JOZ262219:JOZ262220 JYV262219:JYV262220 KIR262219:KIR262220 KSN262219:KSN262220 LCJ262219:LCJ262220 LMF262219:LMF262220 LWB262219:LWB262220 MFX262219:MFX262220 MPT262219:MPT262220 MZP262219:MZP262220 NJL262219:NJL262220 NTH262219:NTH262220 ODD262219:ODD262220 OMZ262219:OMZ262220 OWV262219:OWV262220 PGR262219:PGR262220 PQN262219:PQN262220 QAJ262219:QAJ262220 QKF262219:QKF262220 QUB262219:QUB262220 RDX262219:RDX262220 RNT262219:RNT262220 RXP262219:RXP262220 SHL262219:SHL262220 SRH262219:SRH262220 TBD262219:TBD262220 TKZ262219:TKZ262220 TUV262219:TUV262220 UER262219:UER262220 UON262219:UON262220 UYJ262219:UYJ262220 VIF262219:VIF262220 VSB262219:VSB262220 WBX262219:WBX262220 WLT262219:WLT262220 WVP262219:WVP262220 H327755:H327756 JD327755:JD327756 SZ327755:SZ327756 ACV327755:ACV327756 AMR327755:AMR327756 AWN327755:AWN327756 BGJ327755:BGJ327756 BQF327755:BQF327756 CAB327755:CAB327756 CJX327755:CJX327756 CTT327755:CTT327756 DDP327755:DDP327756 DNL327755:DNL327756 DXH327755:DXH327756 EHD327755:EHD327756 EQZ327755:EQZ327756 FAV327755:FAV327756 FKR327755:FKR327756 FUN327755:FUN327756 GEJ327755:GEJ327756 GOF327755:GOF327756 GYB327755:GYB327756 HHX327755:HHX327756 HRT327755:HRT327756 IBP327755:IBP327756 ILL327755:ILL327756 IVH327755:IVH327756 JFD327755:JFD327756 JOZ327755:JOZ327756 JYV327755:JYV327756 KIR327755:KIR327756 KSN327755:KSN327756 LCJ327755:LCJ327756 LMF327755:LMF327756 LWB327755:LWB327756 MFX327755:MFX327756 MPT327755:MPT327756 MZP327755:MZP327756 NJL327755:NJL327756 NTH327755:NTH327756 ODD327755:ODD327756 OMZ327755:OMZ327756 OWV327755:OWV327756 PGR327755:PGR327756 PQN327755:PQN327756 QAJ327755:QAJ327756 QKF327755:QKF327756 QUB327755:QUB327756 RDX327755:RDX327756 RNT327755:RNT327756 RXP327755:RXP327756 SHL327755:SHL327756 SRH327755:SRH327756 TBD327755:TBD327756 TKZ327755:TKZ327756 TUV327755:TUV327756 UER327755:UER327756 UON327755:UON327756 UYJ327755:UYJ327756 VIF327755:VIF327756 VSB327755:VSB327756 WBX327755:WBX327756 WLT327755:WLT327756 WVP327755:WVP327756 H393291:H393292 JD393291:JD393292 SZ393291:SZ393292 ACV393291:ACV393292 AMR393291:AMR393292 AWN393291:AWN393292 BGJ393291:BGJ393292 BQF393291:BQF393292 CAB393291:CAB393292 CJX393291:CJX393292 CTT393291:CTT393292 DDP393291:DDP393292 DNL393291:DNL393292 DXH393291:DXH393292 EHD393291:EHD393292 EQZ393291:EQZ393292 FAV393291:FAV393292 FKR393291:FKR393292 FUN393291:FUN393292 GEJ393291:GEJ393292 GOF393291:GOF393292 GYB393291:GYB393292 HHX393291:HHX393292 HRT393291:HRT393292 IBP393291:IBP393292 ILL393291:ILL393292 IVH393291:IVH393292 JFD393291:JFD393292 JOZ393291:JOZ393292 JYV393291:JYV393292 KIR393291:KIR393292 KSN393291:KSN393292 LCJ393291:LCJ393292 LMF393291:LMF393292 LWB393291:LWB393292 MFX393291:MFX393292 MPT393291:MPT393292 MZP393291:MZP393292 NJL393291:NJL393292 NTH393291:NTH393292 ODD393291:ODD393292 OMZ393291:OMZ393292 OWV393291:OWV393292 PGR393291:PGR393292 PQN393291:PQN393292 QAJ393291:QAJ393292 QKF393291:QKF393292 QUB393291:QUB393292 RDX393291:RDX393292 RNT393291:RNT393292 RXP393291:RXP393292 SHL393291:SHL393292 SRH393291:SRH393292 TBD393291:TBD393292 TKZ393291:TKZ393292 TUV393291:TUV393292 UER393291:UER393292 UON393291:UON393292 UYJ393291:UYJ393292 VIF393291:VIF393292 VSB393291:VSB393292 WBX393291:WBX393292 WLT393291:WLT393292 WVP393291:WVP393292 H458827:H458828 JD458827:JD458828 SZ458827:SZ458828 ACV458827:ACV458828 AMR458827:AMR458828 AWN458827:AWN458828 BGJ458827:BGJ458828 BQF458827:BQF458828 CAB458827:CAB458828 CJX458827:CJX458828 CTT458827:CTT458828 DDP458827:DDP458828 DNL458827:DNL458828 DXH458827:DXH458828 EHD458827:EHD458828 EQZ458827:EQZ458828 FAV458827:FAV458828 FKR458827:FKR458828 FUN458827:FUN458828 GEJ458827:GEJ458828 GOF458827:GOF458828 GYB458827:GYB458828 HHX458827:HHX458828 HRT458827:HRT458828 IBP458827:IBP458828 ILL458827:ILL458828 IVH458827:IVH458828 JFD458827:JFD458828 JOZ458827:JOZ458828 JYV458827:JYV458828 KIR458827:KIR458828 KSN458827:KSN458828 LCJ458827:LCJ458828 LMF458827:LMF458828 LWB458827:LWB458828 MFX458827:MFX458828 MPT458827:MPT458828 MZP458827:MZP458828 NJL458827:NJL458828 NTH458827:NTH458828 ODD458827:ODD458828 OMZ458827:OMZ458828 OWV458827:OWV458828 PGR458827:PGR458828 PQN458827:PQN458828 QAJ458827:QAJ458828 QKF458827:QKF458828 QUB458827:QUB458828 RDX458827:RDX458828 RNT458827:RNT458828 RXP458827:RXP458828 SHL458827:SHL458828 SRH458827:SRH458828 TBD458827:TBD458828 TKZ458827:TKZ458828 TUV458827:TUV458828 UER458827:UER458828 UON458827:UON458828 UYJ458827:UYJ458828 VIF458827:VIF458828 VSB458827:VSB458828 WBX458827:WBX458828 WLT458827:WLT458828 WVP458827:WVP458828 H524363:H524364 JD524363:JD524364 SZ524363:SZ524364 ACV524363:ACV524364 AMR524363:AMR524364 AWN524363:AWN524364 BGJ524363:BGJ524364 BQF524363:BQF524364 CAB524363:CAB524364 CJX524363:CJX524364 CTT524363:CTT524364 DDP524363:DDP524364 DNL524363:DNL524364 DXH524363:DXH524364 EHD524363:EHD524364 EQZ524363:EQZ524364 FAV524363:FAV524364 FKR524363:FKR524364 FUN524363:FUN524364 GEJ524363:GEJ524364 GOF524363:GOF524364 GYB524363:GYB524364 HHX524363:HHX524364 HRT524363:HRT524364 IBP524363:IBP524364 ILL524363:ILL524364 IVH524363:IVH524364 JFD524363:JFD524364 JOZ524363:JOZ524364 JYV524363:JYV524364 KIR524363:KIR524364 KSN524363:KSN524364 LCJ524363:LCJ524364 LMF524363:LMF524364 LWB524363:LWB524364 MFX524363:MFX524364 MPT524363:MPT524364 MZP524363:MZP524364 NJL524363:NJL524364 NTH524363:NTH524364 ODD524363:ODD524364 OMZ524363:OMZ524364 OWV524363:OWV524364 PGR524363:PGR524364 PQN524363:PQN524364 QAJ524363:QAJ524364 QKF524363:QKF524364 QUB524363:QUB524364 RDX524363:RDX524364 RNT524363:RNT524364 RXP524363:RXP524364 SHL524363:SHL524364 SRH524363:SRH524364 TBD524363:TBD524364 TKZ524363:TKZ524364 TUV524363:TUV524364 UER524363:UER524364 UON524363:UON524364 UYJ524363:UYJ524364 VIF524363:VIF524364 VSB524363:VSB524364 WBX524363:WBX524364 WLT524363:WLT524364 WVP524363:WVP524364 H589899:H589900 JD589899:JD589900 SZ589899:SZ589900 ACV589899:ACV589900 AMR589899:AMR589900 AWN589899:AWN589900 BGJ589899:BGJ589900 BQF589899:BQF589900 CAB589899:CAB589900 CJX589899:CJX589900 CTT589899:CTT589900 DDP589899:DDP589900 DNL589899:DNL589900 DXH589899:DXH589900 EHD589899:EHD589900 EQZ589899:EQZ589900 FAV589899:FAV589900 FKR589899:FKR589900 FUN589899:FUN589900 GEJ589899:GEJ589900 GOF589899:GOF589900 GYB589899:GYB589900 HHX589899:HHX589900 HRT589899:HRT589900 IBP589899:IBP589900 ILL589899:ILL589900 IVH589899:IVH589900 JFD589899:JFD589900 JOZ589899:JOZ589900 JYV589899:JYV589900 KIR589899:KIR589900 KSN589899:KSN589900 LCJ589899:LCJ589900 LMF589899:LMF589900 LWB589899:LWB589900 MFX589899:MFX589900 MPT589899:MPT589900 MZP589899:MZP589900 NJL589899:NJL589900 NTH589899:NTH589900 ODD589899:ODD589900 OMZ589899:OMZ589900 OWV589899:OWV589900 PGR589899:PGR589900 PQN589899:PQN589900 QAJ589899:QAJ589900 QKF589899:QKF589900 QUB589899:QUB589900 RDX589899:RDX589900 RNT589899:RNT589900 RXP589899:RXP589900 SHL589899:SHL589900 SRH589899:SRH589900 TBD589899:TBD589900 TKZ589899:TKZ589900 TUV589899:TUV589900 UER589899:UER589900 UON589899:UON589900 UYJ589899:UYJ589900 VIF589899:VIF589900 VSB589899:VSB589900 WBX589899:WBX589900 WLT589899:WLT589900 WVP589899:WVP589900 H655435:H655436 JD655435:JD655436 SZ655435:SZ655436 ACV655435:ACV655436 AMR655435:AMR655436 AWN655435:AWN655436 BGJ655435:BGJ655436 BQF655435:BQF655436 CAB655435:CAB655436 CJX655435:CJX655436 CTT655435:CTT655436 DDP655435:DDP655436 DNL655435:DNL655436 DXH655435:DXH655436 EHD655435:EHD655436 EQZ655435:EQZ655436 FAV655435:FAV655436 FKR655435:FKR655436 FUN655435:FUN655436 GEJ655435:GEJ655436 GOF655435:GOF655436 GYB655435:GYB655436 HHX655435:HHX655436 HRT655435:HRT655436 IBP655435:IBP655436 ILL655435:ILL655436 IVH655435:IVH655436 JFD655435:JFD655436 JOZ655435:JOZ655436 JYV655435:JYV655436 KIR655435:KIR655436 KSN655435:KSN655436 LCJ655435:LCJ655436 LMF655435:LMF655436 LWB655435:LWB655436 MFX655435:MFX655436 MPT655435:MPT655436 MZP655435:MZP655436 NJL655435:NJL655436 NTH655435:NTH655436 ODD655435:ODD655436 OMZ655435:OMZ655436 OWV655435:OWV655436 PGR655435:PGR655436 PQN655435:PQN655436 QAJ655435:QAJ655436 QKF655435:QKF655436 QUB655435:QUB655436 RDX655435:RDX655436 RNT655435:RNT655436 RXP655435:RXP655436 SHL655435:SHL655436 SRH655435:SRH655436 TBD655435:TBD655436 TKZ655435:TKZ655436 TUV655435:TUV655436 UER655435:UER655436 UON655435:UON655436 UYJ655435:UYJ655436 VIF655435:VIF655436 VSB655435:VSB655436 WBX655435:WBX655436 WLT655435:WLT655436 WVP655435:WVP655436 H720971:H720972 JD720971:JD720972 SZ720971:SZ720972 ACV720971:ACV720972 AMR720971:AMR720972 AWN720971:AWN720972 BGJ720971:BGJ720972 BQF720971:BQF720972 CAB720971:CAB720972 CJX720971:CJX720972 CTT720971:CTT720972 DDP720971:DDP720972 DNL720971:DNL720972 DXH720971:DXH720972 EHD720971:EHD720972 EQZ720971:EQZ720972 FAV720971:FAV720972 FKR720971:FKR720972 FUN720971:FUN720972 GEJ720971:GEJ720972 GOF720971:GOF720972 GYB720971:GYB720972 HHX720971:HHX720972 HRT720971:HRT720972 IBP720971:IBP720972 ILL720971:ILL720972 IVH720971:IVH720972 JFD720971:JFD720972 JOZ720971:JOZ720972 JYV720971:JYV720972 KIR720971:KIR720972 KSN720971:KSN720972 LCJ720971:LCJ720972 LMF720971:LMF720972 LWB720971:LWB720972 MFX720971:MFX720972 MPT720971:MPT720972 MZP720971:MZP720972 NJL720971:NJL720972 NTH720971:NTH720972 ODD720971:ODD720972 OMZ720971:OMZ720972 OWV720971:OWV720972 PGR720971:PGR720972 PQN720971:PQN720972 QAJ720971:QAJ720972 QKF720971:QKF720972 QUB720971:QUB720972 RDX720971:RDX720972 RNT720971:RNT720972 RXP720971:RXP720972 SHL720971:SHL720972 SRH720971:SRH720972 TBD720971:TBD720972 TKZ720971:TKZ720972 TUV720971:TUV720972 UER720971:UER720972 UON720971:UON720972 UYJ720971:UYJ720972 VIF720971:VIF720972 VSB720971:VSB720972 WBX720971:WBX720972 WLT720971:WLT720972 WVP720971:WVP720972 H786507:H786508 JD786507:JD786508 SZ786507:SZ786508 ACV786507:ACV786508 AMR786507:AMR786508 AWN786507:AWN786508 BGJ786507:BGJ786508 BQF786507:BQF786508 CAB786507:CAB786508 CJX786507:CJX786508 CTT786507:CTT786508 DDP786507:DDP786508 DNL786507:DNL786508 DXH786507:DXH786508 EHD786507:EHD786508 EQZ786507:EQZ786508 FAV786507:FAV786508 FKR786507:FKR786508 FUN786507:FUN786508 GEJ786507:GEJ786508 GOF786507:GOF786508 GYB786507:GYB786508 HHX786507:HHX786508 HRT786507:HRT786508 IBP786507:IBP786508 ILL786507:ILL786508 IVH786507:IVH786508 JFD786507:JFD786508 JOZ786507:JOZ786508 JYV786507:JYV786508 KIR786507:KIR786508 KSN786507:KSN786508 LCJ786507:LCJ786508 LMF786507:LMF786508 LWB786507:LWB786508 MFX786507:MFX786508 MPT786507:MPT786508 MZP786507:MZP786508 NJL786507:NJL786508 NTH786507:NTH786508 ODD786507:ODD786508 OMZ786507:OMZ786508 OWV786507:OWV786508 PGR786507:PGR786508 PQN786507:PQN786508 QAJ786507:QAJ786508 QKF786507:QKF786508 QUB786507:QUB786508 RDX786507:RDX786508 RNT786507:RNT786508 RXP786507:RXP786508 SHL786507:SHL786508 SRH786507:SRH786508 TBD786507:TBD786508 TKZ786507:TKZ786508 TUV786507:TUV786508 UER786507:UER786508 UON786507:UON786508 UYJ786507:UYJ786508 VIF786507:VIF786508 VSB786507:VSB786508 WBX786507:WBX786508 WLT786507:WLT786508 WVP786507:WVP786508 H852043:H852044 JD852043:JD852044 SZ852043:SZ852044 ACV852043:ACV852044 AMR852043:AMR852044 AWN852043:AWN852044 BGJ852043:BGJ852044 BQF852043:BQF852044 CAB852043:CAB852044 CJX852043:CJX852044 CTT852043:CTT852044 DDP852043:DDP852044 DNL852043:DNL852044 DXH852043:DXH852044 EHD852043:EHD852044 EQZ852043:EQZ852044 FAV852043:FAV852044 FKR852043:FKR852044 FUN852043:FUN852044 GEJ852043:GEJ852044 GOF852043:GOF852044 GYB852043:GYB852044 HHX852043:HHX852044 HRT852043:HRT852044 IBP852043:IBP852044 ILL852043:ILL852044 IVH852043:IVH852044 JFD852043:JFD852044 JOZ852043:JOZ852044 JYV852043:JYV852044 KIR852043:KIR852044 KSN852043:KSN852044 LCJ852043:LCJ852044 LMF852043:LMF852044 LWB852043:LWB852044 MFX852043:MFX852044 MPT852043:MPT852044 MZP852043:MZP852044 NJL852043:NJL852044 NTH852043:NTH852044 ODD852043:ODD852044 OMZ852043:OMZ852044 OWV852043:OWV852044 PGR852043:PGR852044 PQN852043:PQN852044 QAJ852043:QAJ852044 QKF852043:QKF852044 QUB852043:QUB852044 RDX852043:RDX852044 RNT852043:RNT852044 RXP852043:RXP852044 SHL852043:SHL852044 SRH852043:SRH852044 TBD852043:TBD852044 TKZ852043:TKZ852044 TUV852043:TUV852044 UER852043:UER852044 UON852043:UON852044 UYJ852043:UYJ852044 VIF852043:VIF852044 VSB852043:VSB852044 WBX852043:WBX852044 WLT852043:WLT852044 WVP852043:WVP852044 H917579:H917580 JD917579:JD917580 SZ917579:SZ917580 ACV917579:ACV917580 AMR917579:AMR917580 AWN917579:AWN917580 BGJ917579:BGJ917580 BQF917579:BQF917580 CAB917579:CAB917580 CJX917579:CJX917580 CTT917579:CTT917580 DDP917579:DDP917580 DNL917579:DNL917580 DXH917579:DXH917580 EHD917579:EHD917580 EQZ917579:EQZ917580 FAV917579:FAV917580 FKR917579:FKR917580 FUN917579:FUN917580 GEJ917579:GEJ917580 GOF917579:GOF917580 GYB917579:GYB917580 HHX917579:HHX917580 HRT917579:HRT917580 IBP917579:IBP917580 ILL917579:ILL917580 IVH917579:IVH917580 JFD917579:JFD917580 JOZ917579:JOZ917580 JYV917579:JYV917580 KIR917579:KIR917580 KSN917579:KSN917580 LCJ917579:LCJ917580 LMF917579:LMF917580 LWB917579:LWB917580 MFX917579:MFX917580 MPT917579:MPT917580 MZP917579:MZP917580 NJL917579:NJL917580 NTH917579:NTH917580 ODD917579:ODD917580 OMZ917579:OMZ917580 OWV917579:OWV917580 PGR917579:PGR917580 PQN917579:PQN917580 QAJ917579:QAJ917580 QKF917579:QKF917580 QUB917579:QUB917580 RDX917579:RDX917580 RNT917579:RNT917580 RXP917579:RXP917580 SHL917579:SHL917580 SRH917579:SRH917580 TBD917579:TBD917580 TKZ917579:TKZ917580 TUV917579:TUV917580 UER917579:UER917580 UON917579:UON917580 UYJ917579:UYJ917580 VIF917579:VIF917580 VSB917579:VSB917580 WBX917579:WBX917580 WLT917579:WLT917580 WVP917579:WVP917580 H983115:H983116 JD983115:JD983116 SZ983115:SZ983116 ACV983115:ACV983116 AMR983115:AMR983116 AWN983115:AWN983116 BGJ983115:BGJ983116 BQF983115:BQF983116 CAB983115:CAB983116 CJX983115:CJX983116 CTT983115:CTT983116 DDP983115:DDP983116 DNL983115:DNL983116 DXH983115:DXH983116 EHD983115:EHD983116 EQZ983115:EQZ983116 FAV983115:FAV983116 FKR983115:FKR983116 FUN983115:FUN983116 GEJ983115:GEJ983116 GOF983115:GOF983116 GYB983115:GYB983116 HHX983115:HHX983116 HRT983115:HRT983116 IBP983115:IBP983116 ILL983115:ILL983116 IVH983115:IVH983116 JFD983115:JFD983116 JOZ983115:JOZ983116 JYV983115:JYV983116 KIR983115:KIR983116 KSN983115:KSN983116 LCJ983115:LCJ983116 LMF983115:LMF983116 LWB983115:LWB983116 MFX983115:MFX983116 MPT983115:MPT983116 MZP983115:MZP983116 NJL983115:NJL983116 NTH983115:NTH983116 ODD983115:ODD983116 OMZ983115:OMZ983116 OWV983115:OWV983116 PGR983115:PGR983116 PQN983115:PQN983116 QAJ983115:QAJ983116 QKF983115:QKF983116 QUB983115:QUB983116 RDX983115:RDX983116 RNT983115:RNT983116 RXP983115:RXP983116 SHL983115:SHL983116 SRH983115:SRH983116 TBD983115:TBD983116 TKZ983115:TKZ983116 TUV983115:TUV983116 UER983115:UER983116 UON983115:UON983116 UYJ983115:UYJ983116 VIF983115:VIF983116 VSB983115:VSB983116 WBX983115:WBX983116 WLT983115:WLT983116 WVP983115:WVP983116 H26:H28 JD26:JD28 SZ26:SZ28 ACV26:ACV28 AMR26:AMR28 AWN26:AWN28 BGJ26:BGJ28 BQF26:BQF28 CAB26:CAB28 CJX26:CJX28 CTT26:CTT28 DDP26:DDP28 DNL26:DNL28 DXH26:DXH28 EHD26:EHD28 EQZ26:EQZ28 FAV26:FAV28 FKR26:FKR28 FUN26:FUN28 GEJ26:GEJ28 GOF26:GOF28 GYB26:GYB28 HHX26:HHX28 HRT26:HRT28 IBP26:IBP28 ILL26:ILL28 IVH26:IVH28 JFD26:JFD28 JOZ26:JOZ28 JYV26:JYV28 KIR26:KIR28 KSN26:KSN28 LCJ26:LCJ28 LMF26:LMF28 LWB26:LWB28 MFX26:MFX28 MPT26:MPT28 MZP26:MZP28 NJL26:NJL28 NTH26:NTH28 ODD26:ODD28 OMZ26:OMZ28 OWV26:OWV28 PGR26:PGR28 PQN26:PQN28 QAJ26:QAJ28 QKF26:QKF28 QUB26:QUB28 RDX26:RDX28 RNT26:RNT28 RXP26:RXP28 SHL26:SHL28 SRH26:SRH28 TBD26:TBD28 TKZ26:TKZ28 TUV26:TUV28 UER26:UER28 UON26:UON28 UYJ26:UYJ28 VIF26:VIF28 VSB26:VSB28 WBX26:WBX28 WLT26:WLT28 WVP26:WVP28 H65502:H65504 JD65502:JD65504 SZ65502:SZ65504 ACV65502:ACV65504 AMR65502:AMR65504 AWN65502:AWN65504 BGJ65502:BGJ65504 BQF65502:BQF65504 CAB65502:CAB65504 CJX65502:CJX65504 CTT65502:CTT65504 DDP65502:DDP65504 DNL65502:DNL65504 DXH65502:DXH65504 EHD65502:EHD65504 EQZ65502:EQZ65504 FAV65502:FAV65504 FKR65502:FKR65504 FUN65502:FUN65504 GEJ65502:GEJ65504 GOF65502:GOF65504 GYB65502:GYB65504 HHX65502:HHX65504 HRT65502:HRT65504 IBP65502:IBP65504 ILL65502:ILL65504 IVH65502:IVH65504 JFD65502:JFD65504 JOZ65502:JOZ65504 JYV65502:JYV65504 KIR65502:KIR65504 KSN65502:KSN65504 LCJ65502:LCJ65504 LMF65502:LMF65504 LWB65502:LWB65504 MFX65502:MFX65504 MPT65502:MPT65504 MZP65502:MZP65504 NJL65502:NJL65504 NTH65502:NTH65504 ODD65502:ODD65504 OMZ65502:OMZ65504 OWV65502:OWV65504 PGR65502:PGR65504 PQN65502:PQN65504 QAJ65502:QAJ65504 QKF65502:QKF65504 QUB65502:QUB65504 RDX65502:RDX65504 RNT65502:RNT65504 RXP65502:RXP65504 SHL65502:SHL65504 SRH65502:SRH65504 TBD65502:TBD65504 TKZ65502:TKZ65504 TUV65502:TUV65504 UER65502:UER65504 UON65502:UON65504 UYJ65502:UYJ65504 VIF65502:VIF65504 VSB65502:VSB65504 WBX65502:WBX65504 WLT65502:WLT65504 WVP65502:WVP65504 H131038:H131040 JD131038:JD131040 SZ131038:SZ131040 ACV131038:ACV131040 AMR131038:AMR131040 AWN131038:AWN131040 BGJ131038:BGJ131040 BQF131038:BQF131040 CAB131038:CAB131040 CJX131038:CJX131040 CTT131038:CTT131040 DDP131038:DDP131040 DNL131038:DNL131040 DXH131038:DXH131040 EHD131038:EHD131040 EQZ131038:EQZ131040 FAV131038:FAV131040 FKR131038:FKR131040 FUN131038:FUN131040 GEJ131038:GEJ131040 GOF131038:GOF131040 GYB131038:GYB131040 HHX131038:HHX131040 HRT131038:HRT131040 IBP131038:IBP131040 ILL131038:ILL131040 IVH131038:IVH131040 JFD131038:JFD131040 JOZ131038:JOZ131040 JYV131038:JYV131040 KIR131038:KIR131040 KSN131038:KSN131040 LCJ131038:LCJ131040 LMF131038:LMF131040 LWB131038:LWB131040 MFX131038:MFX131040 MPT131038:MPT131040 MZP131038:MZP131040 NJL131038:NJL131040 NTH131038:NTH131040 ODD131038:ODD131040 OMZ131038:OMZ131040 OWV131038:OWV131040 PGR131038:PGR131040 PQN131038:PQN131040 QAJ131038:QAJ131040 QKF131038:QKF131040 QUB131038:QUB131040 RDX131038:RDX131040 RNT131038:RNT131040 RXP131038:RXP131040 SHL131038:SHL131040 SRH131038:SRH131040 TBD131038:TBD131040 TKZ131038:TKZ131040 TUV131038:TUV131040 UER131038:UER131040 UON131038:UON131040 UYJ131038:UYJ131040 VIF131038:VIF131040 VSB131038:VSB131040 WBX131038:WBX131040 WLT131038:WLT131040 WVP131038:WVP131040 H196574:H196576 JD196574:JD196576 SZ196574:SZ196576 ACV196574:ACV196576 AMR196574:AMR196576 AWN196574:AWN196576 BGJ196574:BGJ196576 BQF196574:BQF196576 CAB196574:CAB196576 CJX196574:CJX196576 CTT196574:CTT196576 DDP196574:DDP196576 DNL196574:DNL196576 DXH196574:DXH196576 EHD196574:EHD196576 EQZ196574:EQZ196576 FAV196574:FAV196576 FKR196574:FKR196576 FUN196574:FUN196576 GEJ196574:GEJ196576 GOF196574:GOF196576 GYB196574:GYB196576 HHX196574:HHX196576 HRT196574:HRT196576 IBP196574:IBP196576 ILL196574:ILL196576 IVH196574:IVH196576 JFD196574:JFD196576 JOZ196574:JOZ196576 JYV196574:JYV196576 KIR196574:KIR196576 KSN196574:KSN196576 LCJ196574:LCJ196576 LMF196574:LMF196576 LWB196574:LWB196576 MFX196574:MFX196576 MPT196574:MPT196576 MZP196574:MZP196576 NJL196574:NJL196576 NTH196574:NTH196576 ODD196574:ODD196576 OMZ196574:OMZ196576 OWV196574:OWV196576 PGR196574:PGR196576 PQN196574:PQN196576 QAJ196574:QAJ196576 QKF196574:QKF196576 QUB196574:QUB196576 RDX196574:RDX196576 RNT196574:RNT196576 RXP196574:RXP196576 SHL196574:SHL196576 SRH196574:SRH196576 TBD196574:TBD196576 TKZ196574:TKZ196576 TUV196574:TUV196576 UER196574:UER196576 UON196574:UON196576 UYJ196574:UYJ196576 VIF196574:VIF196576 VSB196574:VSB196576 WBX196574:WBX196576 WLT196574:WLT196576 WVP196574:WVP196576 H262110:H262112 JD262110:JD262112 SZ262110:SZ262112 ACV262110:ACV262112 AMR262110:AMR262112 AWN262110:AWN262112 BGJ262110:BGJ262112 BQF262110:BQF262112 CAB262110:CAB262112 CJX262110:CJX262112 CTT262110:CTT262112 DDP262110:DDP262112 DNL262110:DNL262112 DXH262110:DXH262112 EHD262110:EHD262112 EQZ262110:EQZ262112 FAV262110:FAV262112 FKR262110:FKR262112 FUN262110:FUN262112 GEJ262110:GEJ262112 GOF262110:GOF262112 GYB262110:GYB262112 HHX262110:HHX262112 HRT262110:HRT262112 IBP262110:IBP262112 ILL262110:ILL262112 IVH262110:IVH262112 JFD262110:JFD262112 JOZ262110:JOZ262112 JYV262110:JYV262112 KIR262110:KIR262112 KSN262110:KSN262112 LCJ262110:LCJ262112 LMF262110:LMF262112 LWB262110:LWB262112 MFX262110:MFX262112 MPT262110:MPT262112 MZP262110:MZP262112 NJL262110:NJL262112 NTH262110:NTH262112 ODD262110:ODD262112 OMZ262110:OMZ262112 OWV262110:OWV262112 PGR262110:PGR262112 PQN262110:PQN262112 QAJ262110:QAJ262112 QKF262110:QKF262112 QUB262110:QUB262112 RDX262110:RDX262112 RNT262110:RNT262112 RXP262110:RXP262112 SHL262110:SHL262112 SRH262110:SRH262112 TBD262110:TBD262112 TKZ262110:TKZ262112 TUV262110:TUV262112 UER262110:UER262112 UON262110:UON262112 UYJ262110:UYJ262112 VIF262110:VIF262112 VSB262110:VSB262112 WBX262110:WBX262112 WLT262110:WLT262112 WVP262110:WVP262112 H327646:H327648 JD327646:JD327648 SZ327646:SZ327648 ACV327646:ACV327648 AMR327646:AMR327648 AWN327646:AWN327648 BGJ327646:BGJ327648 BQF327646:BQF327648 CAB327646:CAB327648 CJX327646:CJX327648 CTT327646:CTT327648 DDP327646:DDP327648 DNL327646:DNL327648 DXH327646:DXH327648 EHD327646:EHD327648 EQZ327646:EQZ327648 FAV327646:FAV327648 FKR327646:FKR327648 FUN327646:FUN327648 GEJ327646:GEJ327648 GOF327646:GOF327648 GYB327646:GYB327648 HHX327646:HHX327648 HRT327646:HRT327648 IBP327646:IBP327648 ILL327646:ILL327648 IVH327646:IVH327648 JFD327646:JFD327648 JOZ327646:JOZ327648 JYV327646:JYV327648 KIR327646:KIR327648 KSN327646:KSN327648 LCJ327646:LCJ327648 LMF327646:LMF327648 LWB327646:LWB327648 MFX327646:MFX327648 MPT327646:MPT327648 MZP327646:MZP327648 NJL327646:NJL327648 NTH327646:NTH327648 ODD327646:ODD327648 OMZ327646:OMZ327648 OWV327646:OWV327648 PGR327646:PGR327648 PQN327646:PQN327648 QAJ327646:QAJ327648 QKF327646:QKF327648 QUB327646:QUB327648 RDX327646:RDX327648 RNT327646:RNT327648 RXP327646:RXP327648 SHL327646:SHL327648 SRH327646:SRH327648 TBD327646:TBD327648 TKZ327646:TKZ327648 TUV327646:TUV327648 UER327646:UER327648 UON327646:UON327648 UYJ327646:UYJ327648 VIF327646:VIF327648 VSB327646:VSB327648 WBX327646:WBX327648 WLT327646:WLT327648 WVP327646:WVP327648 H393182:H393184 JD393182:JD393184 SZ393182:SZ393184 ACV393182:ACV393184 AMR393182:AMR393184 AWN393182:AWN393184 BGJ393182:BGJ393184 BQF393182:BQF393184 CAB393182:CAB393184 CJX393182:CJX393184 CTT393182:CTT393184 DDP393182:DDP393184 DNL393182:DNL393184 DXH393182:DXH393184 EHD393182:EHD393184 EQZ393182:EQZ393184 FAV393182:FAV393184 FKR393182:FKR393184 FUN393182:FUN393184 GEJ393182:GEJ393184 GOF393182:GOF393184 GYB393182:GYB393184 HHX393182:HHX393184 HRT393182:HRT393184 IBP393182:IBP393184 ILL393182:ILL393184 IVH393182:IVH393184 JFD393182:JFD393184 JOZ393182:JOZ393184 JYV393182:JYV393184 KIR393182:KIR393184 KSN393182:KSN393184 LCJ393182:LCJ393184 LMF393182:LMF393184 LWB393182:LWB393184 MFX393182:MFX393184 MPT393182:MPT393184 MZP393182:MZP393184 NJL393182:NJL393184 NTH393182:NTH393184 ODD393182:ODD393184 OMZ393182:OMZ393184 OWV393182:OWV393184 PGR393182:PGR393184 PQN393182:PQN393184 QAJ393182:QAJ393184 QKF393182:QKF393184 QUB393182:QUB393184 RDX393182:RDX393184 RNT393182:RNT393184 RXP393182:RXP393184 SHL393182:SHL393184 SRH393182:SRH393184 TBD393182:TBD393184 TKZ393182:TKZ393184 TUV393182:TUV393184 UER393182:UER393184 UON393182:UON393184 UYJ393182:UYJ393184 VIF393182:VIF393184 VSB393182:VSB393184 WBX393182:WBX393184 WLT393182:WLT393184 WVP393182:WVP393184 H458718:H458720 JD458718:JD458720 SZ458718:SZ458720 ACV458718:ACV458720 AMR458718:AMR458720 AWN458718:AWN458720 BGJ458718:BGJ458720 BQF458718:BQF458720 CAB458718:CAB458720 CJX458718:CJX458720 CTT458718:CTT458720 DDP458718:DDP458720 DNL458718:DNL458720 DXH458718:DXH458720 EHD458718:EHD458720 EQZ458718:EQZ458720 FAV458718:FAV458720 FKR458718:FKR458720 FUN458718:FUN458720 GEJ458718:GEJ458720 GOF458718:GOF458720 GYB458718:GYB458720 HHX458718:HHX458720 HRT458718:HRT458720 IBP458718:IBP458720 ILL458718:ILL458720 IVH458718:IVH458720 JFD458718:JFD458720 JOZ458718:JOZ458720 JYV458718:JYV458720 KIR458718:KIR458720 KSN458718:KSN458720 LCJ458718:LCJ458720 LMF458718:LMF458720 LWB458718:LWB458720 MFX458718:MFX458720 MPT458718:MPT458720 MZP458718:MZP458720 NJL458718:NJL458720 NTH458718:NTH458720 ODD458718:ODD458720 OMZ458718:OMZ458720 OWV458718:OWV458720 PGR458718:PGR458720 PQN458718:PQN458720 QAJ458718:QAJ458720 QKF458718:QKF458720 QUB458718:QUB458720 RDX458718:RDX458720 RNT458718:RNT458720 RXP458718:RXP458720 SHL458718:SHL458720 SRH458718:SRH458720 TBD458718:TBD458720 TKZ458718:TKZ458720 TUV458718:TUV458720 UER458718:UER458720 UON458718:UON458720 UYJ458718:UYJ458720 VIF458718:VIF458720 VSB458718:VSB458720 WBX458718:WBX458720 WLT458718:WLT458720 WVP458718:WVP458720 H524254:H524256 JD524254:JD524256 SZ524254:SZ524256 ACV524254:ACV524256 AMR524254:AMR524256 AWN524254:AWN524256 BGJ524254:BGJ524256 BQF524254:BQF524256 CAB524254:CAB524256 CJX524254:CJX524256 CTT524254:CTT524256 DDP524254:DDP524256 DNL524254:DNL524256 DXH524254:DXH524256 EHD524254:EHD524256 EQZ524254:EQZ524256 FAV524254:FAV524256 FKR524254:FKR524256 FUN524254:FUN524256 GEJ524254:GEJ524256 GOF524254:GOF524256 GYB524254:GYB524256 HHX524254:HHX524256 HRT524254:HRT524256 IBP524254:IBP524256 ILL524254:ILL524256 IVH524254:IVH524256 JFD524254:JFD524256 JOZ524254:JOZ524256 JYV524254:JYV524256 KIR524254:KIR524256 KSN524254:KSN524256 LCJ524254:LCJ524256 LMF524254:LMF524256 LWB524254:LWB524256 MFX524254:MFX524256 MPT524254:MPT524256 MZP524254:MZP524256 NJL524254:NJL524256 NTH524254:NTH524256 ODD524254:ODD524256 OMZ524254:OMZ524256 OWV524254:OWV524256 PGR524254:PGR524256 PQN524254:PQN524256 QAJ524254:QAJ524256 QKF524254:QKF524256 QUB524254:QUB524256 RDX524254:RDX524256 RNT524254:RNT524256 RXP524254:RXP524256 SHL524254:SHL524256 SRH524254:SRH524256 TBD524254:TBD524256 TKZ524254:TKZ524256 TUV524254:TUV524256 UER524254:UER524256 UON524254:UON524256 UYJ524254:UYJ524256 VIF524254:VIF524256 VSB524254:VSB524256 WBX524254:WBX524256 WLT524254:WLT524256 WVP524254:WVP524256 H589790:H589792 JD589790:JD589792 SZ589790:SZ589792 ACV589790:ACV589792 AMR589790:AMR589792 AWN589790:AWN589792 BGJ589790:BGJ589792 BQF589790:BQF589792 CAB589790:CAB589792 CJX589790:CJX589792 CTT589790:CTT589792 DDP589790:DDP589792 DNL589790:DNL589792 DXH589790:DXH589792 EHD589790:EHD589792 EQZ589790:EQZ589792 FAV589790:FAV589792 FKR589790:FKR589792 FUN589790:FUN589792 GEJ589790:GEJ589792 GOF589790:GOF589792 GYB589790:GYB589792 HHX589790:HHX589792 HRT589790:HRT589792 IBP589790:IBP589792 ILL589790:ILL589792 IVH589790:IVH589792 JFD589790:JFD589792 JOZ589790:JOZ589792 JYV589790:JYV589792 KIR589790:KIR589792 KSN589790:KSN589792 LCJ589790:LCJ589792 LMF589790:LMF589792 LWB589790:LWB589792 MFX589790:MFX589792 MPT589790:MPT589792 MZP589790:MZP589792 NJL589790:NJL589792 NTH589790:NTH589792 ODD589790:ODD589792 OMZ589790:OMZ589792 OWV589790:OWV589792 PGR589790:PGR589792 PQN589790:PQN589792 QAJ589790:QAJ589792 QKF589790:QKF589792 QUB589790:QUB589792 RDX589790:RDX589792 RNT589790:RNT589792 RXP589790:RXP589792 SHL589790:SHL589792 SRH589790:SRH589792 TBD589790:TBD589792 TKZ589790:TKZ589792 TUV589790:TUV589792 UER589790:UER589792 UON589790:UON589792 UYJ589790:UYJ589792 VIF589790:VIF589792 VSB589790:VSB589792 WBX589790:WBX589792 WLT589790:WLT589792 WVP589790:WVP589792 H655326:H655328 JD655326:JD655328 SZ655326:SZ655328 ACV655326:ACV655328 AMR655326:AMR655328 AWN655326:AWN655328 BGJ655326:BGJ655328 BQF655326:BQF655328 CAB655326:CAB655328 CJX655326:CJX655328 CTT655326:CTT655328 DDP655326:DDP655328 DNL655326:DNL655328 DXH655326:DXH655328 EHD655326:EHD655328 EQZ655326:EQZ655328 FAV655326:FAV655328 FKR655326:FKR655328 FUN655326:FUN655328 GEJ655326:GEJ655328 GOF655326:GOF655328 GYB655326:GYB655328 HHX655326:HHX655328 HRT655326:HRT655328 IBP655326:IBP655328 ILL655326:ILL655328 IVH655326:IVH655328 JFD655326:JFD655328 JOZ655326:JOZ655328 JYV655326:JYV655328 KIR655326:KIR655328 KSN655326:KSN655328 LCJ655326:LCJ655328 LMF655326:LMF655328 LWB655326:LWB655328 MFX655326:MFX655328 MPT655326:MPT655328 MZP655326:MZP655328 NJL655326:NJL655328 NTH655326:NTH655328 ODD655326:ODD655328 OMZ655326:OMZ655328 OWV655326:OWV655328 PGR655326:PGR655328 PQN655326:PQN655328 QAJ655326:QAJ655328 QKF655326:QKF655328 QUB655326:QUB655328 RDX655326:RDX655328 RNT655326:RNT655328 RXP655326:RXP655328 SHL655326:SHL655328 SRH655326:SRH655328 TBD655326:TBD655328 TKZ655326:TKZ655328 TUV655326:TUV655328 UER655326:UER655328 UON655326:UON655328 UYJ655326:UYJ655328 VIF655326:VIF655328 VSB655326:VSB655328 WBX655326:WBX655328 WLT655326:WLT655328 WVP655326:WVP655328 H720862:H720864 JD720862:JD720864 SZ720862:SZ720864 ACV720862:ACV720864 AMR720862:AMR720864 AWN720862:AWN720864 BGJ720862:BGJ720864 BQF720862:BQF720864 CAB720862:CAB720864 CJX720862:CJX720864 CTT720862:CTT720864 DDP720862:DDP720864 DNL720862:DNL720864 DXH720862:DXH720864 EHD720862:EHD720864 EQZ720862:EQZ720864 FAV720862:FAV720864 FKR720862:FKR720864 FUN720862:FUN720864 GEJ720862:GEJ720864 GOF720862:GOF720864 GYB720862:GYB720864 HHX720862:HHX720864 HRT720862:HRT720864 IBP720862:IBP720864 ILL720862:ILL720864 IVH720862:IVH720864 JFD720862:JFD720864 JOZ720862:JOZ720864 JYV720862:JYV720864 KIR720862:KIR720864 KSN720862:KSN720864 LCJ720862:LCJ720864 LMF720862:LMF720864 LWB720862:LWB720864 MFX720862:MFX720864 MPT720862:MPT720864 MZP720862:MZP720864 NJL720862:NJL720864 NTH720862:NTH720864 ODD720862:ODD720864 OMZ720862:OMZ720864 OWV720862:OWV720864 PGR720862:PGR720864 PQN720862:PQN720864 QAJ720862:QAJ720864 QKF720862:QKF720864 QUB720862:QUB720864 RDX720862:RDX720864 RNT720862:RNT720864 RXP720862:RXP720864 SHL720862:SHL720864 SRH720862:SRH720864 TBD720862:TBD720864 TKZ720862:TKZ720864 TUV720862:TUV720864 UER720862:UER720864 UON720862:UON720864 UYJ720862:UYJ720864 VIF720862:VIF720864 VSB720862:VSB720864 WBX720862:WBX720864 WLT720862:WLT720864 WVP720862:WVP720864 H786398:H786400 JD786398:JD786400 SZ786398:SZ786400 ACV786398:ACV786400 AMR786398:AMR786400 AWN786398:AWN786400 BGJ786398:BGJ786400 BQF786398:BQF786400 CAB786398:CAB786400 CJX786398:CJX786400 CTT786398:CTT786400 DDP786398:DDP786400 DNL786398:DNL786400 DXH786398:DXH786400 EHD786398:EHD786400 EQZ786398:EQZ786400 FAV786398:FAV786400 FKR786398:FKR786400 FUN786398:FUN786400 GEJ786398:GEJ786400 GOF786398:GOF786400 GYB786398:GYB786400 HHX786398:HHX786400 HRT786398:HRT786400 IBP786398:IBP786400 ILL786398:ILL786400 IVH786398:IVH786400 JFD786398:JFD786400 JOZ786398:JOZ786400 JYV786398:JYV786400 KIR786398:KIR786400 KSN786398:KSN786400 LCJ786398:LCJ786400 LMF786398:LMF786400 LWB786398:LWB786400 MFX786398:MFX786400 MPT786398:MPT786400 MZP786398:MZP786400 NJL786398:NJL786400 NTH786398:NTH786400 ODD786398:ODD786400 OMZ786398:OMZ786400 OWV786398:OWV786400 PGR786398:PGR786400 PQN786398:PQN786400 QAJ786398:QAJ786400 QKF786398:QKF786400 QUB786398:QUB786400 RDX786398:RDX786400 RNT786398:RNT786400 RXP786398:RXP786400 SHL786398:SHL786400 SRH786398:SRH786400 TBD786398:TBD786400 TKZ786398:TKZ786400 TUV786398:TUV786400 UER786398:UER786400 UON786398:UON786400 UYJ786398:UYJ786400 VIF786398:VIF786400 VSB786398:VSB786400 WBX786398:WBX786400 WLT786398:WLT786400 WVP786398:WVP786400 H851934:H851936 JD851934:JD851936 SZ851934:SZ851936 ACV851934:ACV851936 AMR851934:AMR851936 AWN851934:AWN851936 BGJ851934:BGJ851936 BQF851934:BQF851936 CAB851934:CAB851936 CJX851934:CJX851936 CTT851934:CTT851936 DDP851934:DDP851936 DNL851934:DNL851936 DXH851934:DXH851936 EHD851934:EHD851936 EQZ851934:EQZ851936 FAV851934:FAV851936 FKR851934:FKR851936 FUN851934:FUN851936 GEJ851934:GEJ851936 GOF851934:GOF851936 GYB851934:GYB851936 HHX851934:HHX851936 HRT851934:HRT851936 IBP851934:IBP851936 ILL851934:ILL851936 IVH851934:IVH851936 JFD851934:JFD851936 JOZ851934:JOZ851936 JYV851934:JYV851936 KIR851934:KIR851936 KSN851934:KSN851936 LCJ851934:LCJ851936 LMF851934:LMF851936 LWB851934:LWB851936 MFX851934:MFX851936 MPT851934:MPT851936 MZP851934:MZP851936 NJL851934:NJL851936 NTH851934:NTH851936 ODD851934:ODD851936 OMZ851934:OMZ851936 OWV851934:OWV851936 PGR851934:PGR851936 PQN851934:PQN851936 QAJ851934:QAJ851936 QKF851934:QKF851936 QUB851934:QUB851936 RDX851934:RDX851936 RNT851934:RNT851936 RXP851934:RXP851936 SHL851934:SHL851936 SRH851934:SRH851936 TBD851934:TBD851936 TKZ851934:TKZ851936 TUV851934:TUV851936 UER851934:UER851936 UON851934:UON851936 UYJ851934:UYJ851936 VIF851934:VIF851936 VSB851934:VSB851936 WBX851934:WBX851936 WLT851934:WLT851936 WVP851934:WVP851936 H917470:H917472 JD917470:JD917472 SZ917470:SZ917472 ACV917470:ACV917472 AMR917470:AMR917472 AWN917470:AWN917472 BGJ917470:BGJ917472 BQF917470:BQF917472 CAB917470:CAB917472 CJX917470:CJX917472 CTT917470:CTT917472 DDP917470:DDP917472 DNL917470:DNL917472 DXH917470:DXH917472 EHD917470:EHD917472 EQZ917470:EQZ917472 FAV917470:FAV917472 FKR917470:FKR917472 FUN917470:FUN917472 GEJ917470:GEJ917472 GOF917470:GOF917472 GYB917470:GYB917472 HHX917470:HHX917472 HRT917470:HRT917472 IBP917470:IBP917472 ILL917470:ILL917472 IVH917470:IVH917472 JFD917470:JFD917472 JOZ917470:JOZ917472 JYV917470:JYV917472 KIR917470:KIR917472 KSN917470:KSN917472 LCJ917470:LCJ917472 LMF917470:LMF917472 LWB917470:LWB917472 MFX917470:MFX917472 MPT917470:MPT917472 MZP917470:MZP917472 NJL917470:NJL917472 NTH917470:NTH917472 ODD917470:ODD917472 OMZ917470:OMZ917472 OWV917470:OWV917472 PGR917470:PGR917472 PQN917470:PQN917472 QAJ917470:QAJ917472 QKF917470:QKF917472 QUB917470:QUB917472 RDX917470:RDX917472 RNT917470:RNT917472 RXP917470:RXP917472 SHL917470:SHL917472 SRH917470:SRH917472 TBD917470:TBD917472 TKZ917470:TKZ917472 TUV917470:TUV917472 UER917470:UER917472 UON917470:UON917472 UYJ917470:UYJ917472 VIF917470:VIF917472 VSB917470:VSB917472 WBX917470:WBX917472 WLT917470:WLT917472 WVP917470:WVP917472 H983006:H983008 JD983006:JD983008 SZ983006:SZ983008 ACV983006:ACV983008 AMR983006:AMR983008 AWN983006:AWN983008 BGJ983006:BGJ983008 BQF983006:BQF983008 CAB983006:CAB983008 CJX983006:CJX983008 CTT983006:CTT983008 DDP983006:DDP983008 DNL983006:DNL983008 DXH983006:DXH983008 EHD983006:EHD983008 EQZ983006:EQZ983008 FAV983006:FAV983008 FKR983006:FKR983008 FUN983006:FUN983008 GEJ983006:GEJ983008 GOF983006:GOF983008 GYB983006:GYB983008 HHX983006:HHX983008 HRT983006:HRT983008 IBP983006:IBP983008 ILL983006:ILL983008 IVH983006:IVH983008 JFD983006:JFD983008 JOZ983006:JOZ983008 JYV983006:JYV983008 KIR983006:KIR983008 KSN983006:KSN983008 LCJ983006:LCJ983008 LMF983006:LMF983008 LWB983006:LWB983008 MFX983006:MFX983008 MPT983006:MPT983008 MZP983006:MZP983008 NJL983006:NJL983008 NTH983006:NTH983008 ODD983006:ODD983008 OMZ983006:OMZ983008 OWV983006:OWV983008 PGR983006:PGR983008 PQN983006:PQN983008 QAJ983006:QAJ983008 QKF983006:QKF983008 QUB983006:QUB983008 RDX983006:RDX983008 RNT983006:RNT983008 RXP983006:RXP983008 SHL983006:SHL983008 SRH983006:SRH983008 TBD983006:TBD983008 TKZ983006:TKZ983008 TUV983006:TUV983008 UER983006:UER983008 UON983006:UON983008 UYJ983006:UYJ983008 VIF983006:VIF983008 VSB983006:VSB983008 WBX983006:WBX983008 WLT983006:WLT983008 WVP983006:WVP983008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H65528:H65530 JD65528:JD65530 SZ65528:SZ65530 ACV65528:ACV65530 AMR65528:AMR65530 AWN65528:AWN65530 BGJ65528:BGJ65530 BQF65528:BQF65530 CAB65528:CAB65530 CJX65528:CJX65530 CTT65528:CTT65530 DDP65528:DDP65530 DNL65528:DNL65530 DXH65528:DXH65530 EHD65528:EHD65530 EQZ65528:EQZ65530 FAV65528:FAV65530 FKR65528:FKR65530 FUN65528:FUN65530 GEJ65528:GEJ65530 GOF65528:GOF65530 GYB65528:GYB65530 HHX65528:HHX65530 HRT65528:HRT65530 IBP65528:IBP65530 ILL65528:ILL65530 IVH65528:IVH65530 JFD65528:JFD65530 JOZ65528:JOZ65530 JYV65528:JYV65530 KIR65528:KIR65530 KSN65528:KSN65530 LCJ65528:LCJ65530 LMF65528:LMF65530 LWB65528:LWB65530 MFX65528:MFX65530 MPT65528:MPT65530 MZP65528:MZP65530 NJL65528:NJL65530 NTH65528:NTH65530 ODD65528:ODD65530 OMZ65528:OMZ65530 OWV65528:OWV65530 PGR65528:PGR65530 PQN65528:PQN65530 QAJ65528:QAJ65530 QKF65528:QKF65530 QUB65528:QUB65530 RDX65528:RDX65530 RNT65528:RNT65530 RXP65528:RXP65530 SHL65528:SHL65530 SRH65528:SRH65530 TBD65528:TBD65530 TKZ65528:TKZ65530 TUV65528:TUV65530 UER65528:UER65530 UON65528:UON65530 UYJ65528:UYJ65530 VIF65528:VIF65530 VSB65528:VSB65530 WBX65528:WBX65530 WLT65528:WLT65530 WVP65528:WVP65530 H131064:H131066 JD131064:JD131066 SZ131064:SZ131066 ACV131064:ACV131066 AMR131064:AMR131066 AWN131064:AWN131066 BGJ131064:BGJ131066 BQF131064:BQF131066 CAB131064:CAB131066 CJX131064:CJX131066 CTT131064:CTT131066 DDP131064:DDP131066 DNL131064:DNL131066 DXH131064:DXH131066 EHD131064:EHD131066 EQZ131064:EQZ131066 FAV131064:FAV131066 FKR131064:FKR131066 FUN131064:FUN131066 GEJ131064:GEJ131066 GOF131064:GOF131066 GYB131064:GYB131066 HHX131064:HHX131066 HRT131064:HRT131066 IBP131064:IBP131066 ILL131064:ILL131066 IVH131064:IVH131066 JFD131064:JFD131066 JOZ131064:JOZ131066 JYV131064:JYV131066 KIR131064:KIR131066 KSN131064:KSN131066 LCJ131064:LCJ131066 LMF131064:LMF131066 LWB131064:LWB131066 MFX131064:MFX131066 MPT131064:MPT131066 MZP131064:MZP131066 NJL131064:NJL131066 NTH131064:NTH131066 ODD131064:ODD131066 OMZ131064:OMZ131066 OWV131064:OWV131066 PGR131064:PGR131066 PQN131064:PQN131066 QAJ131064:QAJ131066 QKF131064:QKF131066 QUB131064:QUB131066 RDX131064:RDX131066 RNT131064:RNT131066 RXP131064:RXP131066 SHL131064:SHL131066 SRH131064:SRH131066 TBD131064:TBD131066 TKZ131064:TKZ131066 TUV131064:TUV131066 UER131064:UER131066 UON131064:UON131066 UYJ131064:UYJ131066 VIF131064:VIF131066 VSB131064:VSB131066 WBX131064:WBX131066 WLT131064:WLT131066 WVP131064:WVP131066 H196600:H196602 JD196600:JD196602 SZ196600:SZ196602 ACV196600:ACV196602 AMR196600:AMR196602 AWN196600:AWN196602 BGJ196600:BGJ196602 BQF196600:BQF196602 CAB196600:CAB196602 CJX196600:CJX196602 CTT196600:CTT196602 DDP196600:DDP196602 DNL196600:DNL196602 DXH196600:DXH196602 EHD196600:EHD196602 EQZ196600:EQZ196602 FAV196600:FAV196602 FKR196600:FKR196602 FUN196600:FUN196602 GEJ196600:GEJ196602 GOF196600:GOF196602 GYB196600:GYB196602 HHX196600:HHX196602 HRT196600:HRT196602 IBP196600:IBP196602 ILL196600:ILL196602 IVH196600:IVH196602 JFD196600:JFD196602 JOZ196600:JOZ196602 JYV196600:JYV196602 KIR196600:KIR196602 KSN196600:KSN196602 LCJ196600:LCJ196602 LMF196600:LMF196602 LWB196600:LWB196602 MFX196600:MFX196602 MPT196600:MPT196602 MZP196600:MZP196602 NJL196600:NJL196602 NTH196600:NTH196602 ODD196600:ODD196602 OMZ196600:OMZ196602 OWV196600:OWV196602 PGR196600:PGR196602 PQN196600:PQN196602 QAJ196600:QAJ196602 QKF196600:QKF196602 QUB196600:QUB196602 RDX196600:RDX196602 RNT196600:RNT196602 RXP196600:RXP196602 SHL196600:SHL196602 SRH196600:SRH196602 TBD196600:TBD196602 TKZ196600:TKZ196602 TUV196600:TUV196602 UER196600:UER196602 UON196600:UON196602 UYJ196600:UYJ196602 VIF196600:VIF196602 VSB196600:VSB196602 WBX196600:WBX196602 WLT196600:WLT196602 WVP196600:WVP196602 H262136:H262138 JD262136:JD262138 SZ262136:SZ262138 ACV262136:ACV262138 AMR262136:AMR262138 AWN262136:AWN262138 BGJ262136:BGJ262138 BQF262136:BQF262138 CAB262136:CAB262138 CJX262136:CJX262138 CTT262136:CTT262138 DDP262136:DDP262138 DNL262136:DNL262138 DXH262136:DXH262138 EHD262136:EHD262138 EQZ262136:EQZ262138 FAV262136:FAV262138 FKR262136:FKR262138 FUN262136:FUN262138 GEJ262136:GEJ262138 GOF262136:GOF262138 GYB262136:GYB262138 HHX262136:HHX262138 HRT262136:HRT262138 IBP262136:IBP262138 ILL262136:ILL262138 IVH262136:IVH262138 JFD262136:JFD262138 JOZ262136:JOZ262138 JYV262136:JYV262138 KIR262136:KIR262138 KSN262136:KSN262138 LCJ262136:LCJ262138 LMF262136:LMF262138 LWB262136:LWB262138 MFX262136:MFX262138 MPT262136:MPT262138 MZP262136:MZP262138 NJL262136:NJL262138 NTH262136:NTH262138 ODD262136:ODD262138 OMZ262136:OMZ262138 OWV262136:OWV262138 PGR262136:PGR262138 PQN262136:PQN262138 QAJ262136:QAJ262138 QKF262136:QKF262138 QUB262136:QUB262138 RDX262136:RDX262138 RNT262136:RNT262138 RXP262136:RXP262138 SHL262136:SHL262138 SRH262136:SRH262138 TBD262136:TBD262138 TKZ262136:TKZ262138 TUV262136:TUV262138 UER262136:UER262138 UON262136:UON262138 UYJ262136:UYJ262138 VIF262136:VIF262138 VSB262136:VSB262138 WBX262136:WBX262138 WLT262136:WLT262138 WVP262136:WVP262138 H327672:H327674 JD327672:JD327674 SZ327672:SZ327674 ACV327672:ACV327674 AMR327672:AMR327674 AWN327672:AWN327674 BGJ327672:BGJ327674 BQF327672:BQF327674 CAB327672:CAB327674 CJX327672:CJX327674 CTT327672:CTT327674 DDP327672:DDP327674 DNL327672:DNL327674 DXH327672:DXH327674 EHD327672:EHD327674 EQZ327672:EQZ327674 FAV327672:FAV327674 FKR327672:FKR327674 FUN327672:FUN327674 GEJ327672:GEJ327674 GOF327672:GOF327674 GYB327672:GYB327674 HHX327672:HHX327674 HRT327672:HRT327674 IBP327672:IBP327674 ILL327672:ILL327674 IVH327672:IVH327674 JFD327672:JFD327674 JOZ327672:JOZ327674 JYV327672:JYV327674 KIR327672:KIR327674 KSN327672:KSN327674 LCJ327672:LCJ327674 LMF327672:LMF327674 LWB327672:LWB327674 MFX327672:MFX327674 MPT327672:MPT327674 MZP327672:MZP327674 NJL327672:NJL327674 NTH327672:NTH327674 ODD327672:ODD327674 OMZ327672:OMZ327674 OWV327672:OWV327674 PGR327672:PGR327674 PQN327672:PQN327674 QAJ327672:QAJ327674 QKF327672:QKF327674 QUB327672:QUB327674 RDX327672:RDX327674 RNT327672:RNT327674 RXP327672:RXP327674 SHL327672:SHL327674 SRH327672:SRH327674 TBD327672:TBD327674 TKZ327672:TKZ327674 TUV327672:TUV327674 UER327672:UER327674 UON327672:UON327674 UYJ327672:UYJ327674 VIF327672:VIF327674 VSB327672:VSB327674 WBX327672:WBX327674 WLT327672:WLT327674 WVP327672:WVP327674 H393208:H393210 JD393208:JD393210 SZ393208:SZ393210 ACV393208:ACV393210 AMR393208:AMR393210 AWN393208:AWN393210 BGJ393208:BGJ393210 BQF393208:BQF393210 CAB393208:CAB393210 CJX393208:CJX393210 CTT393208:CTT393210 DDP393208:DDP393210 DNL393208:DNL393210 DXH393208:DXH393210 EHD393208:EHD393210 EQZ393208:EQZ393210 FAV393208:FAV393210 FKR393208:FKR393210 FUN393208:FUN393210 GEJ393208:GEJ393210 GOF393208:GOF393210 GYB393208:GYB393210 HHX393208:HHX393210 HRT393208:HRT393210 IBP393208:IBP393210 ILL393208:ILL393210 IVH393208:IVH393210 JFD393208:JFD393210 JOZ393208:JOZ393210 JYV393208:JYV393210 KIR393208:KIR393210 KSN393208:KSN393210 LCJ393208:LCJ393210 LMF393208:LMF393210 LWB393208:LWB393210 MFX393208:MFX393210 MPT393208:MPT393210 MZP393208:MZP393210 NJL393208:NJL393210 NTH393208:NTH393210 ODD393208:ODD393210 OMZ393208:OMZ393210 OWV393208:OWV393210 PGR393208:PGR393210 PQN393208:PQN393210 QAJ393208:QAJ393210 QKF393208:QKF393210 QUB393208:QUB393210 RDX393208:RDX393210 RNT393208:RNT393210 RXP393208:RXP393210 SHL393208:SHL393210 SRH393208:SRH393210 TBD393208:TBD393210 TKZ393208:TKZ393210 TUV393208:TUV393210 UER393208:UER393210 UON393208:UON393210 UYJ393208:UYJ393210 VIF393208:VIF393210 VSB393208:VSB393210 WBX393208:WBX393210 WLT393208:WLT393210 WVP393208:WVP393210 H458744:H458746 JD458744:JD458746 SZ458744:SZ458746 ACV458744:ACV458746 AMR458744:AMR458746 AWN458744:AWN458746 BGJ458744:BGJ458746 BQF458744:BQF458746 CAB458744:CAB458746 CJX458744:CJX458746 CTT458744:CTT458746 DDP458744:DDP458746 DNL458744:DNL458746 DXH458744:DXH458746 EHD458744:EHD458746 EQZ458744:EQZ458746 FAV458744:FAV458746 FKR458744:FKR458746 FUN458744:FUN458746 GEJ458744:GEJ458746 GOF458744:GOF458746 GYB458744:GYB458746 HHX458744:HHX458746 HRT458744:HRT458746 IBP458744:IBP458746 ILL458744:ILL458746 IVH458744:IVH458746 JFD458744:JFD458746 JOZ458744:JOZ458746 JYV458744:JYV458746 KIR458744:KIR458746 KSN458744:KSN458746 LCJ458744:LCJ458746 LMF458744:LMF458746 LWB458744:LWB458746 MFX458744:MFX458746 MPT458744:MPT458746 MZP458744:MZP458746 NJL458744:NJL458746 NTH458744:NTH458746 ODD458744:ODD458746 OMZ458744:OMZ458746 OWV458744:OWV458746 PGR458744:PGR458746 PQN458744:PQN458746 QAJ458744:QAJ458746 QKF458744:QKF458746 QUB458744:QUB458746 RDX458744:RDX458746 RNT458744:RNT458746 RXP458744:RXP458746 SHL458744:SHL458746 SRH458744:SRH458746 TBD458744:TBD458746 TKZ458744:TKZ458746 TUV458744:TUV458746 UER458744:UER458746 UON458744:UON458746 UYJ458744:UYJ458746 VIF458744:VIF458746 VSB458744:VSB458746 WBX458744:WBX458746 WLT458744:WLT458746 WVP458744:WVP458746 H524280:H524282 JD524280:JD524282 SZ524280:SZ524282 ACV524280:ACV524282 AMR524280:AMR524282 AWN524280:AWN524282 BGJ524280:BGJ524282 BQF524280:BQF524282 CAB524280:CAB524282 CJX524280:CJX524282 CTT524280:CTT524282 DDP524280:DDP524282 DNL524280:DNL524282 DXH524280:DXH524282 EHD524280:EHD524282 EQZ524280:EQZ524282 FAV524280:FAV524282 FKR524280:FKR524282 FUN524280:FUN524282 GEJ524280:GEJ524282 GOF524280:GOF524282 GYB524280:GYB524282 HHX524280:HHX524282 HRT524280:HRT524282 IBP524280:IBP524282 ILL524280:ILL524282 IVH524280:IVH524282 JFD524280:JFD524282 JOZ524280:JOZ524282 JYV524280:JYV524282 KIR524280:KIR524282 KSN524280:KSN524282 LCJ524280:LCJ524282 LMF524280:LMF524282 LWB524280:LWB524282 MFX524280:MFX524282 MPT524280:MPT524282 MZP524280:MZP524282 NJL524280:NJL524282 NTH524280:NTH524282 ODD524280:ODD524282 OMZ524280:OMZ524282 OWV524280:OWV524282 PGR524280:PGR524282 PQN524280:PQN524282 QAJ524280:QAJ524282 QKF524280:QKF524282 QUB524280:QUB524282 RDX524280:RDX524282 RNT524280:RNT524282 RXP524280:RXP524282 SHL524280:SHL524282 SRH524280:SRH524282 TBD524280:TBD524282 TKZ524280:TKZ524282 TUV524280:TUV524282 UER524280:UER524282 UON524280:UON524282 UYJ524280:UYJ524282 VIF524280:VIF524282 VSB524280:VSB524282 WBX524280:WBX524282 WLT524280:WLT524282 WVP524280:WVP524282 H589816:H589818 JD589816:JD589818 SZ589816:SZ589818 ACV589816:ACV589818 AMR589816:AMR589818 AWN589816:AWN589818 BGJ589816:BGJ589818 BQF589816:BQF589818 CAB589816:CAB589818 CJX589816:CJX589818 CTT589816:CTT589818 DDP589816:DDP589818 DNL589816:DNL589818 DXH589816:DXH589818 EHD589816:EHD589818 EQZ589816:EQZ589818 FAV589816:FAV589818 FKR589816:FKR589818 FUN589816:FUN589818 GEJ589816:GEJ589818 GOF589816:GOF589818 GYB589816:GYB589818 HHX589816:HHX589818 HRT589816:HRT589818 IBP589816:IBP589818 ILL589816:ILL589818 IVH589816:IVH589818 JFD589816:JFD589818 JOZ589816:JOZ589818 JYV589816:JYV589818 KIR589816:KIR589818 KSN589816:KSN589818 LCJ589816:LCJ589818 LMF589816:LMF589818 LWB589816:LWB589818 MFX589816:MFX589818 MPT589816:MPT589818 MZP589816:MZP589818 NJL589816:NJL589818 NTH589816:NTH589818 ODD589816:ODD589818 OMZ589816:OMZ589818 OWV589816:OWV589818 PGR589816:PGR589818 PQN589816:PQN589818 QAJ589816:QAJ589818 QKF589816:QKF589818 QUB589816:QUB589818 RDX589816:RDX589818 RNT589816:RNT589818 RXP589816:RXP589818 SHL589816:SHL589818 SRH589816:SRH589818 TBD589816:TBD589818 TKZ589816:TKZ589818 TUV589816:TUV589818 UER589816:UER589818 UON589816:UON589818 UYJ589816:UYJ589818 VIF589816:VIF589818 VSB589816:VSB589818 WBX589816:WBX589818 WLT589816:WLT589818 WVP589816:WVP589818 H655352:H655354 JD655352:JD655354 SZ655352:SZ655354 ACV655352:ACV655354 AMR655352:AMR655354 AWN655352:AWN655354 BGJ655352:BGJ655354 BQF655352:BQF655354 CAB655352:CAB655354 CJX655352:CJX655354 CTT655352:CTT655354 DDP655352:DDP655354 DNL655352:DNL655354 DXH655352:DXH655354 EHD655352:EHD655354 EQZ655352:EQZ655354 FAV655352:FAV655354 FKR655352:FKR655354 FUN655352:FUN655354 GEJ655352:GEJ655354 GOF655352:GOF655354 GYB655352:GYB655354 HHX655352:HHX655354 HRT655352:HRT655354 IBP655352:IBP655354 ILL655352:ILL655354 IVH655352:IVH655354 JFD655352:JFD655354 JOZ655352:JOZ655354 JYV655352:JYV655354 KIR655352:KIR655354 KSN655352:KSN655354 LCJ655352:LCJ655354 LMF655352:LMF655354 LWB655352:LWB655354 MFX655352:MFX655354 MPT655352:MPT655354 MZP655352:MZP655354 NJL655352:NJL655354 NTH655352:NTH655354 ODD655352:ODD655354 OMZ655352:OMZ655354 OWV655352:OWV655354 PGR655352:PGR655354 PQN655352:PQN655354 QAJ655352:QAJ655354 QKF655352:QKF655354 QUB655352:QUB655354 RDX655352:RDX655354 RNT655352:RNT655354 RXP655352:RXP655354 SHL655352:SHL655354 SRH655352:SRH655354 TBD655352:TBD655354 TKZ655352:TKZ655354 TUV655352:TUV655354 UER655352:UER655354 UON655352:UON655354 UYJ655352:UYJ655354 VIF655352:VIF655354 VSB655352:VSB655354 WBX655352:WBX655354 WLT655352:WLT655354 WVP655352:WVP655354 H720888:H720890 JD720888:JD720890 SZ720888:SZ720890 ACV720888:ACV720890 AMR720888:AMR720890 AWN720888:AWN720890 BGJ720888:BGJ720890 BQF720888:BQF720890 CAB720888:CAB720890 CJX720888:CJX720890 CTT720888:CTT720890 DDP720888:DDP720890 DNL720888:DNL720890 DXH720888:DXH720890 EHD720888:EHD720890 EQZ720888:EQZ720890 FAV720888:FAV720890 FKR720888:FKR720890 FUN720888:FUN720890 GEJ720888:GEJ720890 GOF720888:GOF720890 GYB720888:GYB720890 HHX720888:HHX720890 HRT720888:HRT720890 IBP720888:IBP720890 ILL720888:ILL720890 IVH720888:IVH720890 JFD720888:JFD720890 JOZ720888:JOZ720890 JYV720888:JYV720890 KIR720888:KIR720890 KSN720888:KSN720890 LCJ720888:LCJ720890 LMF720888:LMF720890 LWB720888:LWB720890 MFX720888:MFX720890 MPT720888:MPT720890 MZP720888:MZP720890 NJL720888:NJL720890 NTH720888:NTH720890 ODD720888:ODD720890 OMZ720888:OMZ720890 OWV720888:OWV720890 PGR720888:PGR720890 PQN720888:PQN720890 QAJ720888:QAJ720890 QKF720888:QKF720890 QUB720888:QUB720890 RDX720888:RDX720890 RNT720888:RNT720890 RXP720888:RXP720890 SHL720888:SHL720890 SRH720888:SRH720890 TBD720888:TBD720890 TKZ720888:TKZ720890 TUV720888:TUV720890 UER720888:UER720890 UON720888:UON720890 UYJ720888:UYJ720890 VIF720888:VIF720890 VSB720888:VSB720890 WBX720888:WBX720890 WLT720888:WLT720890 WVP720888:WVP720890 H786424:H786426 JD786424:JD786426 SZ786424:SZ786426 ACV786424:ACV786426 AMR786424:AMR786426 AWN786424:AWN786426 BGJ786424:BGJ786426 BQF786424:BQF786426 CAB786424:CAB786426 CJX786424:CJX786426 CTT786424:CTT786426 DDP786424:DDP786426 DNL786424:DNL786426 DXH786424:DXH786426 EHD786424:EHD786426 EQZ786424:EQZ786426 FAV786424:FAV786426 FKR786424:FKR786426 FUN786424:FUN786426 GEJ786424:GEJ786426 GOF786424:GOF786426 GYB786424:GYB786426 HHX786424:HHX786426 HRT786424:HRT786426 IBP786424:IBP786426 ILL786424:ILL786426 IVH786424:IVH786426 JFD786424:JFD786426 JOZ786424:JOZ786426 JYV786424:JYV786426 KIR786424:KIR786426 KSN786424:KSN786426 LCJ786424:LCJ786426 LMF786424:LMF786426 LWB786424:LWB786426 MFX786424:MFX786426 MPT786424:MPT786426 MZP786424:MZP786426 NJL786424:NJL786426 NTH786424:NTH786426 ODD786424:ODD786426 OMZ786424:OMZ786426 OWV786424:OWV786426 PGR786424:PGR786426 PQN786424:PQN786426 QAJ786424:QAJ786426 QKF786424:QKF786426 QUB786424:QUB786426 RDX786424:RDX786426 RNT786424:RNT786426 RXP786424:RXP786426 SHL786424:SHL786426 SRH786424:SRH786426 TBD786424:TBD786426 TKZ786424:TKZ786426 TUV786424:TUV786426 UER786424:UER786426 UON786424:UON786426 UYJ786424:UYJ786426 VIF786424:VIF786426 VSB786424:VSB786426 WBX786424:WBX786426 WLT786424:WLT786426 WVP786424:WVP786426 H851960:H851962 JD851960:JD851962 SZ851960:SZ851962 ACV851960:ACV851962 AMR851960:AMR851962 AWN851960:AWN851962 BGJ851960:BGJ851962 BQF851960:BQF851962 CAB851960:CAB851962 CJX851960:CJX851962 CTT851960:CTT851962 DDP851960:DDP851962 DNL851960:DNL851962 DXH851960:DXH851962 EHD851960:EHD851962 EQZ851960:EQZ851962 FAV851960:FAV851962 FKR851960:FKR851962 FUN851960:FUN851962 GEJ851960:GEJ851962 GOF851960:GOF851962 GYB851960:GYB851962 HHX851960:HHX851962 HRT851960:HRT851962 IBP851960:IBP851962 ILL851960:ILL851962 IVH851960:IVH851962 JFD851960:JFD851962 JOZ851960:JOZ851962 JYV851960:JYV851962 KIR851960:KIR851962 KSN851960:KSN851962 LCJ851960:LCJ851962 LMF851960:LMF851962 LWB851960:LWB851962 MFX851960:MFX851962 MPT851960:MPT851962 MZP851960:MZP851962 NJL851960:NJL851962 NTH851960:NTH851962 ODD851960:ODD851962 OMZ851960:OMZ851962 OWV851960:OWV851962 PGR851960:PGR851962 PQN851960:PQN851962 QAJ851960:QAJ851962 QKF851960:QKF851962 QUB851960:QUB851962 RDX851960:RDX851962 RNT851960:RNT851962 RXP851960:RXP851962 SHL851960:SHL851962 SRH851960:SRH851962 TBD851960:TBD851962 TKZ851960:TKZ851962 TUV851960:TUV851962 UER851960:UER851962 UON851960:UON851962 UYJ851960:UYJ851962 VIF851960:VIF851962 VSB851960:VSB851962 WBX851960:WBX851962 WLT851960:WLT851962 WVP851960:WVP851962 H917496:H917498 JD917496:JD917498 SZ917496:SZ917498 ACV917496:ACV917498 AMR917496:AMR917498 AWN917496:AWN917498 BGJ917496:BGJ917498 BQF917496:BQF917498 CAB917496:CAB917498 CJX917496:CJX917498 CTT917496:CTT917498 DDP917496:DDP917498 DNL917496:DNL917498 DXH917496:DXH917498 EHD917496:EHD917498 EQZ917496:EQZ917498 FAV917496:FAV917498 FKR917496:FKR917498 FUN917496:FUN917498 GEJ917496:GEJ917498 GOF917496:GOF917498 GYB917496:GYB917498 HHX917496:HHX917498 HRT917496:HRT917498 IBP917496:IBP917498 ILL917496:ILL917498 IVH917496:IVH917498 JFD917496:JFD917498 JOZ917496:JOZ917498 JYV917496:JYV917498 KIR917496:KIR917498 KSN917496:KSN917498 LCJ917496:LCJ917498 LMF917496:LMF917498 LWB917496:LWB917498 MFX917496:MFX917498 MPT917496:MPT917498 MZP917496:MZP917498 NJL917496:NJL917498 NTH917496:NTH917498 ODD917496:ODD917498 OMZ917496:OMZ917498 OWV917496:OWV917498 PGR917496:PGR917498 PQN917496:PQN917498 QAJ917496:QAJ917498 QKF917496:QKF917498 QUB917496:QUB917498 RDX917496:RDX917498 RNT917496:RNT917498 RXP917496:RXP917498 SHL917496:SHL917498 SRH917496:SRH917498 TBD917496:TBD917498 TKZ917496:TKZ917498 TUV917496:TUV917498 UER917496:UER917498 UON917496:UON917498 UYJ917496:UYJ917498 VIF917496:VIF917498 VSB917496:VSB917498 WBX917496:WBX917498 WLT917496:WLT917498 WVP917496:WVP917498 H983032:H983034 JD983032:JD983034 SZ983032:SZ983034 ACV983032:ACV983034 AMR983032:AMR983034 AWN983032:AWN983034 BGJ983032:BGJ983034 BQF983032:BQF983034 CAB983032:CAB983034 CJX983032:CJX983034 CTT983032:CTT983034 DDP983032:DDP983034 DNL983032:DNL983034 DXH983032:DXH983034 EHD983032:EHD983034 EQZ983032:EQZ983034 FAV983032:FAV983034 FKR983032:FKR983034 FUN983032:FUN983034 GEJ983032:GEJ983034 GOF983032:GOF983034 GYB983032:GYB983034 HHX983032:HHX983034 HRT983032:HRT983034 IBP983032:IBP983034 ILL983032:ILL983034 IVH983032:IVH983034 JFD983032:JFD983034 JOZ983032:JOZ983034 JYV983032:JYV983034 KIR983032:KIR983034 KSN983032:KSN983034 LCJ983032:LCJ983034 LMF983032:LMF983034 LWB983032:LWB983034 MFX983032:MFX983034 MPT983032:MPT983034 MZP983032:MZP983034 NJL983032:NJL983034 NTH983032:NTH983034 ODD983032:ODD983034 OMZ983032:OMZ983034 OWV983032:OWV983034 PGR983032:PGR983034 PQN983032:PQN983034 QAJ983032:QAJ983034 QKF983032:QKF983034 QUB983032:QUB983034 RDX983032:RDX983034 RNT983032:RNT983034 RXP983032:RXP983034 SHL983032:SHL983034 SRH983032:SRH983034 TBD983032:TBD983034 TKZ983032:TKZ983034 TUV983032:TUV983034 UER983032:UER983034 UON983032:UON983034 UYJ983032:UYJ983034 VIF983032:VIF983034 VSB983032:VSB983034 WBX983032:WBX983034 WLT983032:WLT983034 WVP983032:WVP983034 H72:H74 JD72:JD74 SZ72:SZ74 ACV72:ACV74 AMR72:AMR74 AWN72:AWN74 BGJ72:BGJ74 BQF72:BQF74 CAB72:CAB74 CJX72:CJX74 CTT72:CTT74 DDP72:DDP74 DNL72:DNL74 DXH72:DXH74 EHD72:EHD74 EQZ72:EQZ74 FAV72:FAV74 FKR72:FKR74 FUN72:FUN74 GEJ72:GEJ74 GOF72:GOF74 GYB72:GYB74 HHX72:HHX74 HRT72:HRT74 IBP72:IBP74 ILL72:ILL74 IVH72:IVH74 JFD72:JFD74 JOZ72:JOZ74 JYV72:JYV74 KIR72:KIR74 KSN72:KSN74 LCJ72:LCJ74 LMF72:LMF74 LWB72:LWB74 MFX72:MFX74 MPT72:MPT74 MZP72:MZP74 NJL72:NJL74 NTH72:NTH74 ODD72:ODD74 OMZ72:OMZ74 OWV72:OWV74 PGR72:PGR74 PQN72:PQN74 QAJ72:QAJ74 QKF72:QKF74 QUB72:QUB74 RDX72:RDX74 RNT72:RNT74 RXP72:RXP74 SHL72:SHL74 SRH72:SRH74 TBD72:TBD74 TKZ72:TKZ74 TUV72:TUV74 UER72:UER74 UON72:UON74 UYJ72:UYJ74 VIF72:VIF74 VSB72:VSB74 WBX72:WBX74 WLT72:WLT74 WVP72:WVP74 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H53:H55 JD53:JD55 SZ53:SZ55 ACV53:ACV55 AMR53:AMR55 AWN53:AWN55 BGJ53:BGJ55 BQF53:BQF55 CAB53:CAB55 CJX53:CJX55 CTT53:CTT55 DDP53:DDP55 DNL53:DNL55 DXH53:DXH55 EHD53:EHD55 EQZ53:EQZ55 FAV53:FAV55 FKR53:FKR55 FUN53:FUN55 GEJ53:GEJ55 GOF53:GOF55 GYB53:GYB55 HHX53:HHX55 HRT53:HRT55 IBP53:IBP55 ILL53:ILL55 IVH53:IVH55 JFD53:JFD55 JOZ53:JOZ55 JYV53:JYV55 KIR53:KIR55 KSN53:KSN55 LCJ53:LCJ55 LMF53:LMF55 LWB53:LWB55 MFX53:MFX55 MPT53:MPT55 MZP53:MZP55 NJL53:NJL55 NTH53:NTH55 ODD53:ODD55 OMZ53:OMZ55 OWV53:OWV55 PGR53:PGR55 PQN53:PQN55 QAJ53:QAJ55 QKF53:QKF55 QUB53:QUB55 RDX53:RDX55 RNT53:RNT55 RXP53:RXP55 SHL53:SHL55 SRH53:SRH55 TBD53:TBD55 TKZ53:TKZ55 TUV53:TUV55 UER53:UER55 UON53:UON55 UYJ53:UYJ55 VIF53:VIF55 VSB53:VSB55 WBX53:WBX55 WLT53:WLT55 WVP53:WVP55 H65533:H65535 JD65533:JD65535 SZ65533:SZ65535 ACV65533:ACV65535 AMR65533:AMR65535 AWN65533:AWN65535 BGJ65533:BGJ65535 BQF65533:BQF65535 CAB65533:CAB65535 CJX65533:CJX65535 CTT65533:CTT65535 DDP65533:DDP65535 DNL65533:DNL65535 DXH65533:DXH65535 EHD65533:EHD65535 EQZ65533:EQZ65535 FAV65533:FAV65535 FKR65533:FKR65535 FUN65533:FUN65535 GEJ65533:GEJ65535 GOF65533:GOF65535 GYB65533:GYB65535 HHX65533:HHX65535 HRT65533:HRT65535 IBP65533:IBP65535 ILL65533:ILL65535 IVH65533:IVH65535 JFD65533:JFD65535 JOZ65533:JOZ65535 JYV65533:JYV65535 KIR65533:KIR65535 KSN65533:KSN65535 LCJ65533:LCJ65535 LMF65533:LMF65535 LWB65533:LWB65535 MFX65533:MFX65535 MPT65533:MPT65535 MZP65533:MZP65535 NJL65533:NJL65535 NTH65533:NTH65535 ODD65533:ODD65535 OMZ65533:OMZ65535 OWV65533:OWV65535 PGR65533:PGR65535 PQN65533:PQN65535 QAJ65533:QAJ65535 QKF65533:QKF65535 QUB65533:QUB65535 RDX65533:RDX65535 RNT65533:RNT65535 RXP65533:RXP65535 SHL65533:SHL65535 SRH65533:SRH65535 TBD65533:TBD65535 TKZ65533:TKZ65535 TUV65533:TUV65535 UER65533:UER65535 UON65533:UON65535 UYJ65533:UYJ65535 VIF65533:VIF65535 VSB65533:VSB65535 WBX65533:WBX65535 WLT65533:WLT65535 WVP65533:WVP65535 H131069:H131071 JD131069:JD131071 SZ131069:SZ131071 ACV131069:ACV131071 AMR131069:AMR131071 AWN131069:AWN131071 BGJ131069:BGJ131071 BQF131069:BQF131071 CAB131069:CAB131071 CJX131069:CJX131071 CTT131069:CTT131071 DDP131069:DDP131071 DNL131069:DNL131071 DXH131069:DXH131071 EHD131069:EHD131071 EQZ131069:EQZ131071 FAV131069:FAV131071 FKR131069:FKR131071 FUN131069:FUN131071 GEJ131069:GEJ131071 GOF131069:GOF131071 GYB131069:GYB131071 HHX131069:HHX131071 HRT131069:HRT131071 IBP131069:IBP131071 ILL131069:ILL131071 IVH131069:IVH131071 JFD131069:JFD131071 JOZ131069:JOZ131071 JYV131069:JYV131071 KIR131069:KIR131071 KSN131069:KSN131071 LCJ131069:LCJ131071 LMF131069:LMF131071 LWB131069:LWB131071 MFX131069:MFX131071 MPT131069:MPT131071 MZP131069:MZP131071 NJL131069:NJL131071 NTH131069:NTH131071 ODD131069:ODD131071 OMZ131069:OMZ131071 OWV131069:OWV131071 PGR131069:PGR131071 PQN131069:PQN131071 QAJ131069:QAJ131071 QKF131069:QKF131071 QUB131069:QUB131071 RDX131069:RDX131071 RNT131069:RNT131071 RXP131069:RXP131071 SHL131069:SHL131071 SRH131069:SRH131071 TBD131069:TBD131071 TKZ131069:TKZ131071 TUV131069:TUV131071 UER131069:UER131071 UON131069:UON131071 UYJ131069:UYJ131071 VIF131069:VIF131071 VSB131069:VSB131071 WBX131069:WBX131071 WLT131069:WLT131071 WVP131069:WVP131071 H196605:H196607 JD196605:JD196607 SZ196605:SZ196607 ACV196605:ACV196607 AMR196605:AMR196607 AWN196605:AWN196607 BGJ196605:BGJ196607 BQF196605:BQF196607 CAB196605:CAB196607 CJX196605:CJX196607 CTT196605:CTT196607 DDP196605:DDP196607 DNL196605:DNL196607 DXH196605:DXH196607 EHD196605:EHD196607 EQZ196605:EQZ196607 FAV196605:FAV196607 FKR196605:FKR196607 FUN196605:FUN196607 GEJ196605:GEJ196607 GOF196605:GOF196607 GYB196605:GYB196607 HHX196605:HHX196607 HRT196605:HRT196607 IBP196605:IBP196607 ILL196605:ILL196607 IVH196605:IVH196607 JFD196605:JFD196607 JOZ196605:JOZ196607 JYV196605:JYV196607 KIR196605:KIR196607 KSN196605:KSN196607 LCJ196605:LCJ196607 LMF196605:LMF196607 LWB196605:LWB196607 MFX196605:MFX196607 MPT196605:MPT196607 MZP196605:MZP196607 NJL196605:NJL196607 NTH196605:NTH196607 ODD196605:ODD196607 OMZ196605:OMZ196607 OWV196605:OWV196607 PGR196605:PGR196607 PQN196605:PQN196607 QAJ196605:QAJ196607 QKF196605:QKF196607 QUB196605:QUB196607 RDX196605:RDX196607 RNT196605:RNT196607 RXP196605:RXP196607 SHL196605:SHL196607 SRH196605:SRH196607 TBD196605:TBD196607 TKZ196605:TKZ196607 TUV196605:TUV196607 UER196605:UER196607 UON196605:UON196607 UYJ196605:UYJ196607 VIF196605:VIF196607 VSB196605:VSB196607 WBX196605:WBX196607 WLT196605:WLT196607 WVP196605:WVP196607 H262141:H262143 JD262141:JD262143 SZ262141:SZ262143 ACV262141:ACV262143 AMR262141:AMR262143 AWN262141:AWN262143 BGJ262141:BGJ262143 BQF262141:BQF262143 CAB262141:CAB262143 CJX262141:CJX262143 CTT262141:CTT262143 DDP262141:DDP262143 DNL262141:DNL262143 DXH262141:DXH262143 EHD262141:EHD262143 EQZ262141:EQZ262143 FAV262141:FAV262143 FKR262141:FKR262143 FUN262141:FUN262143 GEJ262141:GEJ262143 GOF262141:GOF262143 GYB262141:GYB262143 HHX262141:HHX262143 HRT262141:HRT262143 IBP262141:IBP262143 ILL262141:ILL262143 IVH262141:IVH262143 JFD262141:JFD262143 JOZ262141:JOZ262143 JYV262141:JYV262143 KIR262141:KIR262143 KSN262141:KSN262143 LCJ262141:LCJ262143 LMF262141:LMF262143 LWB262141:LWB262143 MFX262141:MFX262143 MPT262141:MPT262143 MZP262141:MZP262143 NJL262141:NJL262143 NTH262141:NTH262143 ODD262141:ODD262143 OMZ262141:OMZ262143 OWV262141:OWV262143 PGR262141:PGR262143 PQN262141:PQN262143 QAJ262141:QAJ262143 QKF262141:QKF262143 QUB262141:QUB262143 RDX262141:RDX262143 RNT262141:RNT262143 RXP262141:RXP262143 SHL262141:SHL262143 SRH262141:SRH262143 TBD262141:TBD262143 TKZ262141:TKZ262143 TUV262141:TUV262143 UER262141:UER262143 UON262141:UON262143 UYJ262141:UYJ262143 VIF262141:VIF262143 VSB262141:VSB262143 WBX262141:WBX262143 WLT262141:WLT262143 WVP262141:WVP262143 H327677:H327679 JD327677:JD327679 SZ327677:SZ327679 ACV327677:ACV327679 AMR327677:AMR327679 AWN327677:AWN327679 BGJ327677:BGJ327679 BQF327677:BQF327679 CAB327677:CAB327679 CJX327677:CJX327679 CTT327677:CTT327679 DDP327677:DDP327679 DNL327677:DNL327679 DXH327677:DXH327679 EHD327677:EHD327679 EQZ327677:EQZ327679 FAV327677:FAV327679 FKR327677:FKR327679 FUN327677:FUN327679 GEJ327677:GEJ327679 GOF327677:GOF327679 GYB327677:GYB327679 HHX327677:HHX327679 HRT327677:HRT327679 IBP327677:IBP327679 ILL327677:ILL327679 IVH327677:IVH327679 JFD327677:JFD327679 JOZ327677:JOZ327679 JYV327677:JYV327679 KIR327677:KIR327679 KSN327677:KSN327679 LCJ327677:LCJ327679 LMF327677:LMF327679 LWB327677:LWB327679 MFX327677:MFX327679 MPT327677:MPT327679 MZP327677:MZP327679 NJL327677:NJL327679 NTH327677:NTH327679 ODD327677:ODD327679 OMZ327677:OMZ327679 OWV327677:OWV327679 PGR327677:PGR327679 PQN327677:PQN327679 QAJ327677:QAJ327679 QKF327677:QKF327679 QUB327677:QUB327679 RDX327677:RDX327679 RNT327677:RNT327679 RXP327677:RXP327679 SHL327677:SHL327679 SRH327677:SRH327679 TBD327677:TBD327679 TKZ327677:TKZ327679 TUV327677:TUV327679 UER327677:UER327679 UON327677:UON327679 UYJ327677:UYJ327679 VIF327677:VIF327679 VSB327677:VSB327679 WBX327677:WBX327679 WLT327677:WLT327679 WVP327677:WVP327679 H393213:H393215 JD393213:JD393215 SZ393213:SZ393215 ACV393213:ACV393215 AMR393213:AMR393215 AWN393213:AWN393215 BGJ393213:BGJ393215 BQF393213:BQF393215 CAB393213:CAB393215 CJX393213:CJX393215 CTT393213:CTT393215 DDP393213:DDP393215 DNL393213:DNL393215 DXH393213:DXH393215 EHD393213:EHD393215 EQZ393213:EQZ393215 FAV393213:FAV393215 FKR393213:FKR393215 FUN393213:FUN393215 GEJ393213:GEJ393215 GOF393213:GOF393215 GYB393213:GYB393215 HHX393213:HHX393215 HRT393213:HRT393215 IBP393213:IBP393215 ILL393213:ILL393215 IVH393213:IVH393215 JFD393213:JFD393215 JOZ393213:JOZ393215 JYV393213:JYV393215 KIR393213:KIR393215 KSN393213:KSN393215 LCJ393213:LCJ393215 LMF393213:LMF393215 LWB393213:LWB393215 MFX393213:MFX393215 MPT393213:MPT393215 MZP393213:MZP393215 NJL393213:NJL393215 NTH393213:NTH393215 ODD393213:ODD393215 OMZ393213:OMZ393215 OWV393213:OWV393215 PGR393213:PGR393215 PQN393213:PQN393215 QAJ393213:QAJ393215 QKF393213:QKF393215 QUB393213:QUB393215 RDX393213:RDX393215 RNT393213:RNT393215 RXP393213:RXP393215 SHL393213:SHL393215 SRH393213:SRH393215 TBD393213:TBD393215 TKZ393213:TKZ393215 TUV393213:TUV393215 UER393213:UER393215 UON393213:UON393215 UYJ393213:UYJ393215 VIF393213:VIF393215 VSB393213:VSB393215 WBX393213:WBX393215 WLT393213:WLT393215 WVP393213:WVP393215 H458749:H458751 JD458749:JD458751 SZ458749:SZ458751 ACV458749:ACV458751 AMR458749:AMR458751 AWN458749:AWN458751 BGJ458749:BGJ458751 BQF458749:BQF458751 CAB458749:CAB458751 CJX458749:CJX458751 CTT458749:CTT458751 DDP458749:DDP458751 DNL458749:DNL458751 DXH458749:DXH458751 EHD458749:EHD458751 EQZ458749:EQZ458751 FAV458749:FAV458751 FKR458749:FKR458751 FUN458749:FUN458751 GEJ458749:GEJ458751 GOF458749:GOF458751 GYB458749:GYB458751 HHX458749:HHX458751 HRT458749:HRT458751 IBP458749:IBP458751 ILL458749:ILL458751 IVH458749:IVH458751 JFD458749:JFD458751 JOZ458749:JOZ458751 JYV458749:JYV458751 KIR458749:KIR458751 KSN458749:KSN458751 LCJ458749:LCJ458751 LMF458749:LMF458751 LWB458749:LWB458751 MFX458749:MFX458751 MPT458749:MPT458751 MZP458749:MZP458751 NJL458749:NJL458751 NTH458749:NTH458751 ODD458749:ODD458751 OMZ458749:OMZ458751 OWV458749:OWV458751 PGR458749:PGR458751 PQN458749:PQN458751 QAJ458749:QAJ458751 QKF458749:QKF458751 QUB458749:QUB458751 RDX458749:RDX458751 RNT458749:RNT458751 RXP458749:RXP458751 SHL458749:SHL458751 SRH458749:SRH458751 TBD458749:TBD458751 TKZ458749:TKZ458751 TUV458749:TUV458751 UER458749:UER458751 UON458749:UON458751 UYJ458749:UYJ458751 VIF458749:VIF458751 VSB458749:VSB458751 WBX458749:WBX458751 WLT458749:WLT458751 WVP458749:WVP458751 H524285:H524287 JD524285:JD524287 SZ524285:SZ524287 ACV524285:ACV524287 AMR524285:AMR524287 AWN524285:AWN524287 BGJ524285:BGJ524287 BQF524285:BQF524287 CAB524285:CAB524287 CJX524285:CJX524287 CTT524285:CTT524287 DDP524285:DDP524287 DNL524285:DNL524287 DXH524285:DXH524287 EHD524285:EHD524287 EQZ524285:EQZ524287 FAV524285:FAV524287 FKR524285:FKR524287 FUN524285:FUN524287 GEJ524285:GEJ524287 GOF524285:GOF524287 GYB524285:GYB524287 HHX524285:HHX524287 HRT524285:HRT524287 IBP524285:IBP524287 ILL524285:ILL524287 IVH524285:IVH524287 JFD524285:JFD524287 JOZ524285:JOZ524287 JYV524285:JYV524287 KIR524285:KIR524287 KSN524285:KSN524287 LCJ524285:LCJ524287 LMF524285:LMF524287 LWB524285:LWB524287 MFX524285:MFX524287 MPT524285:MPT524287 MZP524285:MZP524287 NJL524285:NJL524287 NTH524285:NTH524287 ODD524285:ODD524287 OMZ524285:OMZ524287 OWV524285:OWV524287 PGR524285:PGR524287 PQN524285:PQN524287 QAJ524285:QAJ524287 QKF524285:QKF524287 QUB524285:QUB524287 RDX524285:RDX524287 RNT524285:RNT524287 RXP524285:RXP524287 SHL524285:SHL524287 SRH524285:SRH524287 TBD524285:TBD524287 TKZ524285:TKZ524287 TUV524285:TUV524287 UER524285:UER524287 UON524285:UON524287 UYJ524285:UYJ524287 VIF524285:VIF524287 VSB524285:VSB524287 WBX524285:WBX524287 WLT524285:WLT524287 WVP524285:WVP524287 H589821:H589823 JD589821:JD589823 SZ589821:SZ589823 ACV589821:ACV589823 AMR589821:AMR589823 AWN589821:AWN589823 BGJ589821:BGJ589823 BQF589821:BQF589823 CAB589821:CAB589823 CJX589821:CJX589823 CTT589821:CTT589823 DDP589821:DDP589823 DNL589821:DNL589823 DXH589821:DXH589823 EHD589821:EHD589823 EQZ589821:EQZ589823 FAV589821:FAV589823 FKR589821:FKR589823 FUN589821:FUN589823 GEJ589821:GEJ589823 GOF589821:GOF589823 GYB589821:GYB589823 HHX589821:HHX589823 HRT589821:HRT589823 IBP589821:IBP589823 ILL589821:ILL589823 IVH589821:IVH589823 JFD589821:JFD589823 JOZ589821:JOZ589823 JYV589821:JYV589823 KIR589821:KIR589823 KSN589821:KSN589823 LCJ589821:LCJ589823 LMF589821:LMF589823 LWB589821:LWB589823 MFX589821:MFX589823 MPT589821:MPT589823 MZP589821:MZP589823 NJL589821:NJL589823 NTH589821:NTH589823 ODD589821:ODD589823 OMZ589821:OMZ589823 OWV589821:OWV589823 PGR589821:PGR589823 PQN589821:PQN589823 QAJ589821:QAJ589823 QKF589821:QKF589823 QUB589821:QUB589823 RDX589821:RDX589823 RNT589821:RNT589823 RXP589821:RXP589823 SHL589821:SHL589823 SRH589821:SRH589823 TBD589821:TBD589823 TKZ589821:TKZ589823 TUV589821:TUV589823 UER589821:UER589823 UON589821:UON589823 UYJ589821:UYJ589823 VIF589821:VIF589823 VSB589821:VSB589823 WBX589821:WBX589823 WLT589821:WLT589823 WVP589821:WVP589823 H655357:H655359 JD655357:JD655359 SZ655357:SZ655359 ACV655357:ACV655359 AMR655357:AMR655359 AWN655357:AWN655359 BGJ655357:BGJ655359 BQF655357:BQF655359 CAB655357:CAB655359 CJX655357:CJX655359 CTT655357:CTT655359 DDP655357:DDP655359 DNL655357:DNL655359 DXH655357:DXH655359 EHD655357:EHD655359 EQZ655357:EQZ655359 FAV655357:FAV655359 FKR655357:FKR655359 FUN655357:FUN655359 GEJ655357:GEJ655359 GOF655357:GOF655359 GYB655357:GYB655359 HHX655357:HHX655359 HRT655357:HRT655359 IBP655357:IBP655359 ILL655357:ILL655359 IVH655357:IVH655359 JFD655357:JFD655359 JOZ655357:JOZ655359 JYV655357:JYV655359 KIR655357:KIR655359 KSN655357:KSN655359 LCJ655357:LCJ655359 LMF655357:LMF655359 LWB655357:LWB655359 MFX655357:MFX655359 MPT655357:MPT655359 MZP655357:MZP655359 NJL655357:NJL655359 NTH655357:NTH655359 ODD655357:ODD655359 OMZ655357:OMZ655359 OWV655357:OWV655359 PGR655357:PGR655359 PQN655357:PQN655359 QAJ655357:QAJ655359 QKF655357:QKF655359 QUB655357:QUB655359 RDX655357:RDX655359 RNT655357:RNT655359 RXP655357:RXP655359 SHL655357:SHL655359 SRH655357:SRH655359 TBD655357:TBD655359 TKZ655357:TKZ655359 TUV655357:TUV655359 UER655357:UER655359 UON655357:UON655359 UYJ655357:UYJ655359 VIF655357:VIF655359 VSB655357:VSB655359 WBX655357:WBX655359 WLT655357:WLT655359 WVP655357:WVP655359 H720893:H720895 JD720893:JD720895 SZ720893:SZ720895 ACV720893:ACV720895 AMR720893:AMR720895 AWN720893:AWN720895 BGJ720893:BGJ720895 BQF720893:BQF720895 CAB720893:CAB720895 CJX720893:CJX720895 CTT720893:CTT720895 DDP720893:DDP720895 DNL720893:DNL720895 DXH720893:DXH720895 EHD720893:EHD720895 EQZ720893:EQZ720895 FAV720893:FAV720895 FKR720893:FKR720895 FUN720893:FUN720895 GEJ720893:GEJ720895 GOF720893:GOF720895 GYB720893:GYB720895 HHX720893:HHX720895 HRT720893:HRT720895 IBP720893:IBP720895 ILL720893:ILL720895 IVH720893:IVH720895 JFD720893:JFD720895 JOZ720893:JOZ720895 JYV720893:JYV720895 KIR720893:KIR720895 KSN720893:KSN720895 LCJ720893:LCJ720895 LMF720893:LMF720895 LWB720893:LWB720895 MFX720893:MFX720895 MPT720893:MPT720895 MZP720893:MZP720895 NJL720893:NJL720895 NTH720893:NTH720895 ODD720893:ODD720895 OMZ720893:OMZ720895 OWV720893:OWV720895 PGR720893:PGR720895 PQN720893:PQN720895 QAJ720893:QAJ720895 QKF720893:QKF720895 QUB720893:QUB720895 RDX720893:RDX720895 RNT720893:RNT720895 RXP720893:RXP720895 SHL720893:SHL720895 SRH720893:SRH720895 TBD720893:TBD720895 TKZ720893:TKZ720895 TUV720893:TUV720895 UER720893:UER720895 UON720893:UON720895 UYJ720893:UYJ720895 VIF720893:VIF720895 VSB720893:VSB720895 WBX720893:WBX720895 WLT720893:WLT720895 WVP720893:WVP720895 H786429:H786431 JD786429:JD786431 SZ786429:SZ786431 ACV786429:ACV786431 AMR786429:AMR786431 AWN786429:AWN786431 BGJ786429:BGJ786431 BQF786429:BQF786431 CAB786429:CAB786431 CJX786429:CJX786431 CTT786429:CTT786431 DDP786429:DDP786431 DNL786429:DNL786431 DXH786429:DXH786431 EHD786429:EHD786431 EQZ786429:EQZ786431 FAV786429:FAV786431 FKR786429:FKR786431 FUN786429:FUN786431 GEJ786429:GEJ786431 GOF786429:GOF786431 GYB786429:GYB786431 HHX786429:HHX786431 HRT786429:HRT786431 IBP786429:IBP786431 ILL786429:ILL786431 IVH786429:IVH786431 JFD786429:JFD786431 JOZ786429:JOZ786431 JYV786429:JYV786431 KIR786429:KIR786431 KSN786429:KSN786431 LCJ786429:LCJ786431 LMF786429:LMF786431 LWB786429:LWB786431 MFX786429:MFX786431 MPT786429:MPT786431 MZP786429:MZP786431 NJL786429:NJL786431 NTH786429:NTH786431 ODD786429:ODD786431 OMZ786429:OMZ786431 OWV786429:OWV786431 PGR786429:PGR786431 PQN786429:PQN786431 QAJ786429:QAJ786431 QKF786429:QKF786431 QUB786429:QUB786431 RDX786429:RDX786431 RNT786429:RNT786431 RXP786429:RXP786431 SHL786429:SHL786431 SRH786429:SRH786431 TBD786429:TBD786431 TKZ786429:TKZ786431 TUV786429:TUV786431 UER786429:UER786431 UON786429:UON786431 UYJ786429:UYJ786431 VIF786429:VIF786431 VSB786429:VSB786431 WBX786429:WBX786431 WLT786429:WLT786431 WVP786429:WVP786431 H851965:H851967 JD851965:JD851967 SZ851965:SZ851967 ACV851965:ACV851967 AMR851965:AMR851967 AWN851965:AWN851967 BGJ851965:BGJ851967 BQF851965:BQF851967 CAB851965:CAB851967 CJX851965:CJX851967 CTT851965:CTT851967 DDP851965:DDP851967 DNL851965:DNL851967 DXH851965:DXH851967 EHD851965:EHD851967 EQZ851965:EQZ851967 FAV851965:FAV851967 FKR851965:FKR851967 FUN851965:FUN851967 GEJ851965:GEJ851967 GOF851965:GOF851967 GYB851965:GYB851967 HHX851965:HHX851967 HRT851965:HRT851967 IBP851965:IBP851967 ILL851965:ILL851967 IVH851965:IVH851967 JFD851965:JFD851967 JOZ851965:JOZ851967 JYV851965:JYV851967 KIR851965:KIR851967 KSN851965:KSN851967 LCJ851965:LCJ851967 LMF851965:LMF851967 LWB851965:LWB851967 MFX851965:MFX851967 MPT851965:MPT851967 MZP851965:MZP851967 NJL851965:NJL851967 NTH851965:NTH851967 ODD851965:ODD851967 OMZ851965:OMZ851967 OWV851965:OWV851967 PGR851965:PGR851967 PQN851965:PQN851967 QAJ851965:QAJ851967 QKF851965:QKF851967 QUB851965:QUB851967 RDX851965:RDX851967 RNT851965:RNT851967 RXP851965:RXP851967 SHL851965:SHL851967 SRH851965:SRH851967 TBD851965:TBD851967 TKZ851965:TKZ851967 TUV851965:TUV851967 UER851965:UER851967 UON851965:UON851967 UYJ851965:UYJ851967 VIF851965:VIF851967 VSB851965:VSB851967 WBX851965:WBX851967 WLT851965:WLT851967 WVP851965:WVP851967 H917501:H917503 JD917501:JD917503 SZ917501:SZ917503 ACV917501:ACV917503 AMR917501:AMR917503 AWN917501:AWN917503 BGJ917501:BGJ917503 BQF917501:BQF917503 CAB917501:CAB917503 CJX917501:CJX917503 CTT917501:CTT917503 DDP917501:DDP917503 DNL917501:DNL917503 DXH917501:DXH917503 EHD917501:EHD917503 EQZ917501:EQZ917503 FAV917501:FAV917503 FKR917501:FKR917503 FUN917501:FUN917503 GEJ917501:GEJ917503 GOF917501:GOF917503 GYB917501:GYB917503 HHX917501:HHX917503 HRT917501:HRT917503 IBP917501:IBP917503 ILL917501:ILL917503 IVH917501:IVH917503 JFD917501:JFD917503 JOZ917501:JOZ917503 JYV917501:JYV917503 KIR917501:KIR917503 KSN917501:KSN917503 LCJ917501:LCJ917503 LMF917501:LMF917503 LWB917501:LWB917503 MFX917501:MFX917503 MPT917501:MPT917503 MZP917501:MZP917503 NJL917501:NJL917503 NTH917501:NTH917503 ODD917501:ODD917503 OMZ917501:OMZ917503 OWV917501:OWV917503 PGR917501:PGR917503 PQN917501:PQN917503 QAJ917501:QAJ917503 QKF917501:QKF917503 QUB917501:QUB917503 RDX917501:RDX917503 RNT917501:RNT917503 RXP917501:RXP917503 SHL917501:SHL917503 SRH917501:SRH917503 TBD917501:TBD917503 TKZ917501:TKZ917503 TUV917501:TUV917503 UER917501:UER917503 UON917501:UON917503 UYJ917501:UYJ917503 VIF917501:VIF917503 VSB917501:VSB917503 WBX917501:WBX917503 WLT917501:WLT917503 WVP917501:WVP917503 H983037:H983039 JD983037:JD983039 SZ983037:SZ983039 ACV983037:ACV983039 AMR983037:AMR983039 AWN983037:AWN983039 BGJ983037:BGJ983039 BQF983037:BQF983039 CAB983037:CAB983039 CJX983037:CJX983039 CTT983037:CTT983039 DDP983037:DDP983039 DNL983037:DNL983039 DXH983037:DXH983039 EHD983037:EHD983039 EQZ983037:EQZ983039 FAV983037:FAV983039 FKR983037:FKR983039 FUN983037:FUN983039 GEJ983037:GEJ983039 GOF983037:GOF983039 GYB983037:GYB983039 HHX983037:HHX983039 HRT983037:HRT983039 IBP983037:IBP983039 ILL983037:ILL983039 IVH983037:IVH983039 JFD983037:JFD983039 JOZ983037:JOZ983039 JYV983037:JYV983039 KIR983037:KIR983039 KSN983037:KSN983039 LCJ983037:LCJ983039 LMF983037:LMF983039 LWB983037:LWB983039 MFX983037:MFX983039 MPT983037:MPT983039 MZP983037:MZP983039 NJL983037:NJL983039 NTH983037:NTH983039 ODD983037:ODD983039 OMZ983037:OMZ983039 OWV983037:OWV983039 PGR983037:PGR983039 PQN983037:PQN983039 QAJ983037:QAJ983039 QKF983037:QKF983039 QUB983037:QUB983039 RDX983037:RDX983039 RNT983037:RNT983039 RXP983037:RXP983039 SHL983037:SHL983039 SRH983037:SRH983039 TBD983037:TBD983039 TKZ983037:TKZ983039 TUV983037:TUV983039 UER983037:UER983039 UON983037:UON983039 UYJ983037:UYJ983039 VIF983037:VIF983039 VSB983037:VSB983039 WBX983037:WBX983039 WLT983037:WLT983039 WVP983037:WVP983039 H37:H39 JD37:JD39 SZ37:SZ39 ACV37:ACV39 AMR37:AMR39 AWN37:AWN39 BGJ37:BGJ39 BQF37:BQF39 CAB37:CAB39 CJX37:CJX39 CTT37:CTT39 DDP37:DDP39 DNL37:DNL39 DXH37:DXH39 EHD37:EHD39 EQZ37:EQZ39 FAV37:FAV39 FKR37:FKR39 FUN37:FUN39 GEJ37:GEJ39 GOF37:GOF39 GYB37:GYB39 HHX37:HHX39 HRT37:HRT39 IBP37:IBP39 ILL37:ILL39 IVH37:IVH39 JFD37:JFD39 JOZ37:JOZ39 JYV37:JYV39 KIR37:KIR39 KSN37:KSN39 LCJ37:LCJ39 LMF37:LMF39 LWB37:LWB39 MFX37:MFX39 MPT37:MPT39 MZP37:MZP39 NJL37:NJL39 NTH37:NTH39 ODD37:ODD39 OMZ37:OMZ39 OWV37:OWV39 PGR37:PGR39 PQN37:PQN39 QAJ37:QAJ39 QKF37:QKF39 QUB37:QUB39 RDX37:RDX39 RNT37:RNT39 RXP37:RXP39 SHL37:SHL39 SRH37:SRH39 TBD37:TBD39 TKZ37:TKZ39 TUV37:TUV39 UER37:UER39 UON37:UON39 UYJ37:UYJ39 VIF37:VIF39 VSB37:VSB39 WBX37:WBX39 WLT37:WLT39 WVP37:WVP39 H65513:H65515 JD65513:JD65515 SZ65513:SZ65515 ACV65513:ACV65515 AMR65513:AMR65515 AWN65513:AWN65515 BGJ65513:BGJ65515 BQF65513:BQF65515 CAB65513:CAB65515 CJX65513:CJX65515 CTT65513:CTT65515 DDP65513:DDP65515 DNL65513:DNL65515 DXH65513:DXH65515 EHD65513:EHD65515 EQZ65513:EQZ65515 FAV65513:FAV65515 FKR65513:FKR65515 FUN65513:FUN65515 GEJ65513:GEJ65515 GOF65513:GOF65515 GYB65513:GYB65515 HHX65513:HHX65515 HRT65513:HRT65515 IBP65513:IBP65515 ILL65513:ILL65515 IVH65513:IVH65515 JFD65513:JFD65515 JOZ65513:JOZ65515 JYV65513:JYV65515 KIR65513:KIR65515 KSN65513:KSN65515 LCJ65513:LCJ65515 LMF65513:LMF65515 LWB65513:LWB65515 MFX65513:MFX65515 MPT65513:MPT65515 MZP65513:MZP65515 NJL65513:NJL65515 NTH65513:NTH65515 ODD65513:ODD65515 OMZ65513:OMZ65515 OWV65513:OWV65515 PGR65513:PGR65515 PQN65513:PQN65515 QAJ65513:QAJ65515 QKF65513:QKF65515 QUB65513:QUB65515 RDX65513:RDX65515 RNT65513:RNT65515 RXP65513:RXP65515 SHL65513:SHL65515 SRH65513:SRH65515 TBD65513:TBD65515 TKZ65513:TKZ65515 TUV65513:TUV65515 UER65513:UER65515 UON65513:UON65515 UYJ65513:UYJ65515 VIF65513:VIF65515 VSB65513:VSB65515 WBX65513:WBX65515 WLT65513:WLT65515 WVP65513:WVP65515 H131049:H131051 JD131049:JD131051 SZ131049:SZ131051 ACV131049:ACV131051 AMR131049:AMR131051 AWN131049:AWN131051 BGJ131049:BGJ131051 BQF131049:BQF131051 CAB131049:CAB131051 CJX131049:CJX131051 CTT131049:CTT131051 DDP131049:DDP131051 DNL131049:DNL131051 DXH131049:DXH131051 EHD131049:EHD131051 EQZ131049:EQZ131051 FAV131049:FAV131051 FKR131049:FKR131051 FUN131049:FUN131051 GEJ131049:GEJ131051 GOF131049:GOF131051 GYB131049:GYB131051 HHX131049:HHX131051 HRT131049:HRT131051 IBP131049:IBP131051 ILL131049:ILL131051 IVH131049:IVH131051 JFD131049:JFD131051 JOZ131049:JOZ131051 JYV131049:JYV131051 KIR131049:KIR131051 KSN131049:KSN131051 LCJ131049:LCJ131051 LMF131049:LMF131051 LWB131049:LWB131051 MFX131049:MFX131051 MPT131049:MPT131051 MZP131049:MZP131051 NJL131049:NJL131051 NTH131049:NTH131051 ODD131049:ODD131051 OMZ131049:OMZ131051 OWV131049:OWV131051 PGR131049:PGR131051 PQN131049:PQN131051 QAJ131049:QAJ131051 QKF131049:QKF131051 QUB131049:QUB131051 RDX131049:RDX131051 RNT131049:RNT131051 RXP131049:RXP131051 SHL131049:SHL131051 SRH131049:SRH131051 TBD131049:TBD131051 TKZ131049:TKZ131051 TUV131049:TUV131051 UER131049:UER131051 UON131049:UON131051 UYJ131049:UYJ131051 VIF131049:VIF131051 VSB131049:VSB131051 WBX131049:WBX131051 WLT131049:WLT131051 WVP131049:WVP131051 H196585:H196587 JD196585:JD196587 SZ196585:SZ196587 ACV196585:ACV196587 AMR196585:AMR196587 AWN196585:AWN196587 BGJ196585:BGJ196587 BQF196585:BQF196587 CAB196585:CAB196587 CJX196585:CJX196587 CTT196585:CTT196587 DDP196585:DDP196587 DNL196585:DNL196587 DXH196585:DXH196587 EHD196585:EHD196587 EQZ196585:EQZ196587 FAV196585:FAV196587 FKR196585:FKR196587 FUN196585:FUN196587 GEJ196585:GEJ196587 GOF196585:GOF196587 GYB196585:GYB196587 HHX196585:HHX196587 HRT196585:HRT196587 IBP196585:IBP196587 ILL196585:ILL196587 IVH196585:IVH196587 JFD196585:JFD196587 JOZ196585:JOZ196587 JYV196585:JYV196587 KIR196585:KIR196587 KSN196585:KSN196587 LCJ196585:LCJ196587 LMF196585:LMF196587 LWB196585:LWB196587 MFX196585:MFX196587 MPT196585:MPT196587 MZP196585:MZP196587 NJL196585:NJL196587 NTH196585:NTH196587 ODD196585:ODD196587 OMZ196585:OMZ196587 OWV196585:OWV196587 PGR196585:PGR196587 PQN196585:PQN196587 QAJ196585:QAJ196587 QKF196585:QKF196587 QUB196585:QUB196587 RDX196585:RDX196587 RNT196585:RNT196587 RXP196585:RXP196587 SHL196585:SHL196587 SRH196585:SRH196587 TBD196585:TBD196587 TKZ196585:TKZ196587 TUV196585:TUV196587 UER196585:UER196587 UON196585:UON196587 UYJ196585:UYJ196587 VIF196585:VIF196587 VSB196585:VSB196587 WBX196585:WBX196587 WLT196585:WLT196587 WVP196585:WVP196587 H262121:H262123 JD262121:JD262123 SZ262121:SZ262123 ACV262121:ACV262123 AMR262121:AMR262123 AWN262121:AWN262123 BGJ262121:BGJ262123 BQF262121:BQF262123 CAB262121:CAB262123 CJX262121:CJX262123 CTT262121:CTT262123 DDP262121:DDP262123 DNL262121:DNL262123 DXH262121:DXH262123 EHD262121:EHD262123 EQZ262121:EQZ262123 FAV262121:FAV262123 FKR262121:FKR262123 FUN262121:FUN262123 GEJ262121:GEJ262123 GOF262121:GOF262123 GYB262121:GYB262123 HHX262121:HHX262123 HRT262121:HRT262123 IBP262121:IBP262123 ILL262121:ILL262123 IVH262121:IVH262123 JFD262121:JFD262123 JOZ262121:JOZ262123 JYV262121:JYV262123 KIR262121:KIR262123 KSN262121:KSN262123 LCJ262121:LCJ262123 LMF262121:LMF262123 LWB262121:LWB262123 MFX262121:MFX262123 MPT262121:MPT262123 MZP262121:MZP262123 NJL262121:NJL262123 NTH262121:NTH262123 ODD262121:ODD262123 OMZ262121:OMZ262123 OWV262121:OWV262123 PGR262121:PGR262123 PQN262121:PQN262123 QAJ262121:QAJ262123 QKF262121:QKF262123 QUB262121:QUB262123 RDX262121:RDX262123 RNT262121:RNT262123 RXP262121:RXP262123 SHL262121:SHL262123 SRH262121:SRH262123 TBD262121:TBD262123 TKZ262121:TKZ262123 TUV262121:TUV262123 UER262121:UER262123 UON262121:UON262123 UYJ262121:UYJ262123 VIF262121:VIF262123 VSB262121:VSB262123 WBX262121:WBX262123 WLT262121:WLT262123 WVP262121:WVP262123 H327657:H327659 JD327657:JD327659 SZ327657:SZ327659 ACV327657:ACV327659 AMR327657:AMR327659 AWN327657:AWN327659 BGJ327657:BGJ327659 BQF327657:BQF327659 CAB327657:CAB327659 CJX327657:CJX327659 CTT327657:CTT327659 DDP327657:DDP327659 DNL327657:DNL327659 DXH327657:DXH327659 EHD327657:EHD327659 EQZ327657:EQZ327659 FAV327657:FAV327659 FKR327657:FKR327659 FUN327657:FUN327659 GEJ327657:GEJ327659 GOF327657:GOF327659 GYB327657:GYB327659 HHX327657:HHX327659 HRT327657:HRT327659 IBP327657:IBP327659 ILL327657:ILL327659 IVH327657:IVH327659 JFD327657:JFD327659 JOZ327657:JOZ327659 JYV327657:JYV327659 KIR327657:KIR327659 KSN327657:KSN327659 LCJ327657:LCJ327659 LMF327657:LMF327659 LWB327657:LWB327659 MFX327657:MFX327659 MPT327657:MPT327659 MZP327657:MZP327659 NJL327657:NJL327659 NTH327657:NTH327659 ODD327657:ODD327659 OMZ327657:OMZ327659 OWV327657:OWV327659 PGR327657:PGR327659 PQN327657:PQN327659 QAJ327657:QAJ327659 QKF327657:QKF327659 QUB327657:QUB327659 RDX327657:RDX327659 RNT327657:RNT327659 RXP327657:RXP327659 SHL327657:SHL327659 SRH327657:SRH327659 TBD327657:TBD327659 TKZ327657:TKZ327659 TUV327657:TUV327659 UER327657:UER327659 UON327657:UON327659 UYJ327657:UYJ327659 VIF327657:VIF327659 VSB327657:VSB327659 WBX327657:WBX327659 WLT327657:WLT327659 WVP327657:WVP327659 H393193:H393195 JD393193:JD393195 SZ393193:SZ393195 ACV393193:ACV393195 AMR393193:AMR393195 AWN393193:AWN393195 BGJ393193:BGJ393195 BQF393193:BQF393195 CAB393193:CAB393195 CJX393193:CJX393195 CTT393193:CTT393195 DDP393193:DDP393195 DNL393193:DNL393195 DXH393193:DXH393195 EHD393193:EHD393195 EQZ393193:EQZ393195 FAV393193:FAV393195 FKR393193:FKR393195 FUN393193:FUN393195 GEJ393193:GEJ393195 GOF393193:GOF393195 GYB393193:GYB393195 HHX393193:HHX393195 HRT393193:HRT393195 IBP393193:IBP393195 ILL393193:ILL393195 IVH393193:IVH393195 JFD393193:JFD393195 JOZ393193:JOZ393195 JYV393193:JYV393195 KIR393193:KIR393195 KSN393193:KSN393195 LCJ393193:LCJ393195 LMF393193:LMF393195 LWB393193:LWB393195 MFX393193:MFX393195 MPT393193:MPT393195 MZP393193:MZP393195 NJL393193:NJL393195 NTH393193:NTH393195 ODD393193:ODD393195 OMZ393193:OMZ393195 OWV393193:OWV393195 PGR393193:PGR393195 PQN393193:PQN393195 QAJ393193:QAJ393195 QKF393193:QKF393195 QUB393193:QUB393195 RDX393193:RDX393195 RNT393193:RNT393195 RXP393193:RXP393195 SHL393193:SHL393195 SRH393193:SRH393195 TBD393193:TBD393195 TKZ393193:TKZ393195 TUV393193:TUV393195 UER393193:UER393195 UON393193:UON393195 UYJ393193:UYJ393195 VIF393193:VIF393195 VSB393193:VSB393195 WBX393193:WBX393195 WLT393193:WLT393195 WVP393193:WVP393195 H458729:H458731 JD458729:JD458731 SZ458729:SZ458731 ACV458729:ACV458731 AMR458729:AMR458731 AWN458729:AWN458731 BGJ458729:BGJ458731 BQF458729:BQF458731 CAB458729:CAB458731 CJX458729:CJX458731 CTT458729:CTT458731 DDP458729:DDP458731 DNL458729:DNL458731 DXH458729:DXH458731 EHD458729:EHD458731 EQZ458729:EQZ458731 FAV458729:FAV458731 FKR458729:FKR458731 FUN458729:FUN458731 GEJ458729:GEJ458731 GOF458729:GOF458731 GYB458729:GYB458731 HHX458729:HHX458731 HRT458729:HRT458731 IBP458729:IBP458731 ILL458729:ILL458731 IVH458729:IVH458731 JFD458729:JFD458731 JOZ458729:JOZ458731 JYV458729:JYV458731 KIR458729:KIR458731 KSN458729:KSN458731 LCJ458729:LCJ458731 LMF458729:LMF458731 LWB458729:LWB458731 MFX458729:MFX458731 MPT458729:MPT458731 MZP458729:MZP458731 NJL458729:NJL458731 NTH458729:NTH458731 ODD458729:ODD458731 OMZ458729:OMZ458731 OWV458729:OWV458731 PGR458729:PGR458731 PQN458729:PQN458731 QAJ458729:QAJ458731 QKF458729:QKF458731 QUB458729:QUB458731 RDX458729:RDX458731 RNT458729:RNT458731 RXP458729:RXP458731 SHL458729:SHL458731 SRH458729:SRH458731 TBD458729:TBD458731 TKZ458729:TKZ458731 TUV458729:TUV458731 UER458729:UER458731 UON458729:UON458731 UYJ458729:UYJ458731 VIF458729:VIF458731 VSB458729:VSB458731 WBX458729:WBX458731 WLT458729:WLT458731 WVP458729:WVP458731 H524265:H524267 JD524265:JD524267 SZ524265:SZ524267 ACV524265:ACV524267 AMR524265:AMR524267 AWN524265:AWN524267 BGJ524265:BGJ524267 BQF524265:BQF524267 CAB524265:CAB524267 CJX524265:CJX524267 CTT524265:CTT524267 DDP524265:DDP524267 DNL524265:DNL524267 DXH524265:DXH524267 EHD524265:EHD524267 EQZ524265:EQZ524267 FAV524265:FAV524267 FKR524265:FKR524267 FUN524265:FUN524267 GEJ524265:GEJ524267 GOF524265:GOF524267 GYB524265:GYB524267 HHX524265:HHX524267 HRT524265:HRT524267 IBP524265:IBP524267 ILL524265:ILL524267 IVH524265:IVH524267 JFD524265:JFD524267 JOZ524265:JOZ524267 JYV524265:JYV524267 KIR524265:KIR524267 KSN524265:KSN524267 LCJ524265:LCJ524267 LMF524265:LMF524267 LWB524265:LWB524267 MFX524265:MFX524267 MPT524265:MPT524267 MZP524265:MZP524267 NJL524265:NJL524267 NTH524265:NTH524267 ODD524265:ODD524267 OMZ524265:OMZ524267 OWV524265:OWV524267 PGR524265:PGR524267 PQN524265:PQN524267 QAJ524265:QAJ524267 QKF524265:QKF524267 QUB524265:QUB524267 RDX524265:RDX524267 RNT524265:RNT524267 RXP524265:RXP524267 SHL524265:SHL524267 SRH524265:SRH524267 TBD524265:TBD524267 TKZ524265:TKZ524267 TUV524265:TUV524267 UER524265:UER524267 UON524265:UON524267 UYJ524265:UYJ524267 VIF524265:VIF524267 VSB524265:VSB524267 WBX524265:WBX524267 WLT524265:WLT524267 WVP524265:WVP524267 H589801:H589803 JD589801:JD589803 SZ589801:SZ589803 ACV589801:ACV589803 AMR589801:AMR589803 AWN589801:AWN589803 BGJ589801:BGJ589803 BQF589801:BQF589803 CAB589801:CAB589803 CJX589801:CJX589803 CTT589801:CTT589803 DDP589801:DDP589803 DNL589801:DNL589803 DXH589801:DXH589803 EHD589801:EHD589803 EQZ589801:EQZ589803 FAV589801:FAV589803 FKR589801:FKR589803 FUN589801:FUN589803 GEJ589801:GEJ589803 GOF589801:GOF589803 GYB589801:GYB589803 HHX589801:HHX589803 HRT589801:HRT589803 IBP589801:IBP589803 ILL589801:ILL589803 IVH589801:IVH589803 JFD589801:JFD589803 JOZ589801:JOZ589803 JYV589801:JYV589803 KIR589801:KIR589803 KSN589801:KSN589803 LCJ589801:LCJ589803 LMF589801:LMF589803 LWB589801:LWB589803 MFX589801:MFX589803 MPT589801:MPT589803 MZP589801:MZP589803 NJL589801:NJL589803 NTH589801:NTH589803 ODD589801:ODD589803 OMZ589801:OMZ589803 OWV589801:OWV589803 PGR589801:PGR589803 PQN589801:PQN589803 QAJ589801:QAJ589803 QKF589801:QKF589803 QUB589801:QUB589803 RDX589801:RDX589803 RNT589801:RNT589803 RXP589801:RXP589803 SHL589801:SHL589803 SRH589801:SRH589803 TBD589801:TBD589803 TKZ589801:TKZ589803 TUV589801:TUV589803 UER589801:UER589803 UON589801:UON589803 UYJ589801:UYJ589803 VIF589801:VIF589803 VSB589801:VSB589803 WBX589801:WBX589803 WLT589801:WLT589803 WVP589801:WVP589803 H655337:H655339 JD655337:JD655339 SZ655337:SZ655339 ACV655337:ACV655339 AMR655337:AMR655339 AWN655337:AWN655339 BGJ655337:BGJ655339 BQF655337:BQF655339 CAB655337:CAB655339 CJX655337:CJX655339 CTT655337:CTT655339 DDP655337:DDP655339 DNL655337:DNL655339 DXH655337:DXH655339 EHD655337:EHD655339 EQZ655337:EQZ655339 FAV655337:FAV655339 FKR655337:FKR655339 FUN655337:FUN655339 GEJ655337:GEJ655339 GOF655337:GOF655339 GYB655337:GYB655339 HHX655337:HHX655339 HRT655337:HRT655339 IBP655337:IBP655339 ILL655337:ILL655339 IVH655337:IVH655339 JFD655337:JFD655339 JOZ655337:JOZ655339 JYV655337:JYV655339 KIR655337:KIR655339 KSN655337:KSN655339 LCJ655337:LCJ655339 LMF655337:LMF655339 LWB655337:LWB655339 MFX655337:MFX655339 MPT655337:MPT655339 MZP655337:MZP655339 NJL655337:NJL655339 NTH655337:NTH655339 ODD655337:ODD655339 OMZ655337:OMZ655339 OWV655337:OWV655339 PGR655337:PGR655339 PQN655337:PQN655339 QAJ655337:QAJ655339 QKF655337:QKF655339 QUB655337:QUB655339 RDX655337:RDX655339 RNT655337:RNT655339 RXP655337:RXP655339 SHL655337:SHL655339 SRH655337:SRH655339 TBD655337:TBD655339 TKZ655337:TKZ655339 TUV655337:TUV655339 UER655337:UER655339 UON655337:UON655339 UYJ655337:UYJ655339 VIF655337:VIF655339 VSB655337:VSB655339 WBX655337:WBX655339 WLT655337:WLT655339 WVP655337:WVP655339 H720873:H720875 JD720873:JD720875 SZ720873:SZ720875 ACV720873:ACV720875 AMR720873:AMR720875 AWN720873:AWN720875 BGJ720873:BGJ720875 BQF720873:BQF720875 CAB720873:CAB720875 CJX720873:CJX720875 CTT720873:CTT720875 DDP720873:DDP720875 DNL720873:DNL720875 DXH720873:DXH720875 EHD720873:EHD720875 EQZ720873:EQZ720875 FAV720873:FAV720875 FKR720873:FKR720875 FUN720873:FUN720875 GEJ720873:GEJ720875 GOF720873:GOF720875 GYB720873:GYB720875 HHX720873:HHX720875 HRT720873:HRT720875 IBP720873:IBP720875 ILL720873:ILL720875 IVH720873:IVH720875 JFD720873:JFD720875 JOZ720873:JOZ720875 JYV720873:JYV720875 KIR720873:KIR720875 KSN720873:KSN720875 LCJ720873:LCJ720875 LMF720873:LMF720875 LWB720873:LWB720875 MFX720873:MFX720875 MPT720873:MPT720875 MZP720873:MZP720875 NJL720873:NJL720875 NTH720873:NTH720875 ODD720873:ODD720875 OMZ720873:OMZ720875 OWV720873:OWV720875 PGR720873:PGR720875 PQN720873:PQN720875 QAJ720873:QAJ720875 QKF720873:QKF720875 QUB720873:QUB720875 RDX720873:RDX720875 RNT720873:RNT720875 RXP720873:RXP720875 SHL720873:SHL720875 SRH720873:SRH720875 TBD720873:TBD720875 TKZ720873:TKZ720875 TUV720873:TUV720875 UER720873:UER720875 UON720873:UON720875 UYJ720873:UYJ720875 VIF720873:VIF720875 VSB720873:VSB720875 WBX720873:WBX720875 WLT720873:WLT720875 WVP720873:WVP720875 H786409:H786411 JD786409:JD786411 SZ786409:SZ786411 ACV786409:ACV786411 AMR786409:AMR786411 AWN786409:AWN786411 BGJ786409:BGJ786411 BQF786409:BQF786411 CAB786409:CAB786411 CJX786409:CJX786411 CTT786409:CTT786411 DDP786409:DDP786411 DNL786409:DNL786411 DXH786409:DXH786411 EHD786409:EHD786411 EQZ786409:EQZ786411 FAV786409:FAV786411 FKR786409:FKR786411 FUN786409:FUN786411 GEJ786409:GEJ786411 GOF786409:GOF786411 GYB786409:GYB786411 HHX786409:HHX786411 HRT786409:HRT786411 IBP786409:IBP786411 ILL786409:ILL786411 IVH786409:IVH786411 JFD786409:JFD786411 JOZ786409:JOZ786411 JYV786409:JYV786411 KIR786409:KIR786411 KSN786409:KSN786411 LCJ786409:LCJ786411 LMF786409:LMF786411 LWB786409:LWB786411 MFX786409:MFX786411 MPT786409:MPT786411 MZP786409:MZP786411 NJL786409:NJL786411 NTH786409:NTH786411 ODD786409:ODD786411 OMZ786409:OMZ786411 OWV786409:OWV786411 PGR786409:PGR786411 PQN786409:PQN786411 QAJ786409:QAJ786411 QKF786409:QKF786411 QUB786409:QUB786411 RDX786409:RDX786411 RNT786409:RNT786411 RXP786409:RXP786411 SHL786409:SHL786411 SRH786409:SRH786411 TBD786409:TBD786411 TKZ786409:TKZ786411 TUV786409:TUV786411 UER786409:UER786411 UON786409:UON786411 UYJ786409:UYJ786411 VIF786409:VIF786411 VSB786409:VSB786411 WBX786409:WBX786411 WLT786409:WLT786411 WVP786409:WVP786411 H851945:H851947 JD851945:JD851947 SZ851945:SZ851947 ACV851945:ACV851947 AMR851945:AMR851947 AWN851945:AWN851947 BGJ851945:BGJ851947 BQF851945:BQF851947 CAB851945:CAB851947 CJX851945:CJX851947 CTT851945:CTT851947 DDP851945:DDP851947 DNL851945:DNL851947 DXH851945:DXH851947 EHD851945:EHD851947 EQZ851945:EQZ851947 FAV851945:FAV851947 FKR851945:FKR851947 FUN851945:FUN851947 GEJ851945:GEJ851947 GOF851945:GOF851947 GYB851945:GYB851947 HHX851945:HHX851947 HRT851945:HRT851947 IBP851945:IBP851947 ILL851945:ILL851947 IVH851945:IVH851947 JFD851945:JFD851947 JOZ851945:JOZ851947 JYV851945:JYV851947 KIR851945:KIR851947 KSN851945:KSN851947 LCJ851945:LCJ851947 LMF851945:LMF851947 LWB851945:LWB851947 MFX851945:MFX851947 MPT851945:MPT851947 MZP851945:MZP851947 NJL851945:NJL851947 NTH851945:NTH851947 ODD851945:ODD851947 OMZ851945:OMZ851947 OWV851945:OWV851947 PGR851945:PGR851947 PQN851945:PQN851947 QAJ851945:QAJ851947 QKF851945:QKF851947 QUB851945:QUB851947 RDX851945:RDX851947 RNT851945:RNT851947 RXP851945:RXP851947 SHL851945:SHL851947 SRH851945:SRH851947 TBD851945:TBD851947 TKZ851945:TKZ851947 TUV851945:TUV851947 UER851945:UER851947 UON851945:UON851947 UYJ851945:UYJ851947 VIF851945:VIF851947 VSB851945:VSB851947 WBX851945:WBX851947 WLT851945:WLT851947 WVP851945:WVP851947 H917481:H917483 JD917481:JD917483 SZ917481:SZ917483 ACV917481:ACV917483 AMR917481:AMR917483 AWN917481:AWN917483 BGJ917481:BGJ917483 BQF917481:BQF917483 CAB917481:CAB917483 CJX917481:CJX917483 CTT917481:CTT917483 DDP917481:DDP917483 DNL917481:DNL917483 DXH917481:DXH917483 EHD917481:EHD917483 EQZ917481:EQZ917483 FAV917481:FAV917483 FKR917481:FKR917483 FUN917481:FUN917483 GEJ917481:GEJ917483 GOF917481:GOF917483 GYB917481:GYB917483 HHX917481:HHX917483 HRT917481:HRT917483 IBP917481:IBP917483 ILL917481:ILL917483 IVH917481:IVH917483 JFD917481:JFD917483 JOZ917481:JOZ917483 JYV917481:JYV917483 KIR917481:KIR917483 KSN917481:KSN917483 LCJ917481:LCJ917483 LMF917481:LMF917483 LWB917481:LWB917483 MFX917481:MFX917483 MPT917481:MPT917483 MZP917481:MZP917483 NJL917481:NJL917483 NTH917481:NTH917483 ODD917481:ODD917483 OMZ917481:OMZ917483 OWV917481:OWV917483 PGR917481:PGR917483 PQN917481:PQN917483 QAJ917481:QAJ917483 QKF917481:QKF917483 QUB917481:QUB917483 RDX917481:RDX917483 RNT917481:RNT917483 RXP917481:RXP917483 SHL917481:SHL917483 SRH917481:SRH917483 TBD917481:TBD917483 TKZ917481:TKZ917483 TUV917481:TUV917483 UER917481:UER917483 UON917481:UON917483 UYJ917481:UYJ917483 VIF917481:VIF917483 VSB917481:VSB917483 WBX917481:WBX917483 WLT917481:WLT917483 WVP917481:WVP917483 H983017:H983019 JD983017:JD983019 SZ983017:SZ983019 ACV983017:ACV983019 AMR983017:AMR983019 AWN983017:AWN983019 BGJ983017:BGJ983019 BQF983017:BQF983019 CAB983017:CAB983019 CJX983017:CJX983019 CTT983017:CTT983019 DDP983017:DDP983019 DNL983017:DNL983019 DXH983017:DXH983019 EHD983017:EHD983019 EQZ983017:EQZ983019 FAV983017:FAV983019 FKR983017:FKR983019 FUN983017:FUN983019 GEJ983017:GEJ983019 GOF983017:GOF983019 GYB983017:GYB983019 HHX983017:HHX983019 HRT983017:HRT983019 IBP983017:IBP983019 ILL983017:ILL983019 IVH983017:IVH983019 JFD983017:JFD983019 JOZ983017:JOZ983019 JYV983017:JYV983019 KIR983017:KIR983019 KSN983017:KSN983019 LCJ983017:LCJ983019 LMF983017:LMF983019 LWB983017:LWB983019 MFX983017:MFX983019 MPT983017:MPT983019 MZP983017:MZP983019 NJL983017:NJL983019 NTH983017:NTH983019 ODD983017:ODD983019 OMZ983017:OMZ983019 OWV983017:OWV983019 PGR983017:PGR983019 PQN983017:PQN983019 QAJ983017:QAJ983019 QKF983017:QKF983019 QUB983017:QUB983019 RDX983017:RDX983019 RNT983017:RNT983019 RXP983017:RXP983019 SHL983017:SHL983019 SRH983017:SRH983019 TBD983017:TBD983019 TKZ983017:TKZ983019 TUV983017:TUV983019 UER983017:UER983019 UON983017:UON983019 UYJ983017:UYJ983019 VIF983017:VIF983019 VSB983017:VSB983019 WBX983017:WBX983019 WLT983017:WLT983019 WVP983017:WVP983019 H65524:H65526 JD65524:JD65526 SZ65524:SZ65526 ACV65524:ACV65526 AMR65524:AMR65526 AWN65524:AWN65526 BGJ65524:BGJ65526 BQF65524:BQF65526 CAB65524:CAB65526 CJX65524:CJX65526 CTT65524:CTT65526 DDP65524:DDP65526 DNL65524:DNL65526 DXH65524:DXH65526 EHD65524:EHD65526 EQZ65524:EQZ65526 FAV65524:FAV65526 FKR65524:FKR65526 FUN65524:FUN65526 GEJ65524:GEJ65526 GOF65524:GOF65526 GYB65524:GYB65526 HHX65524:HHX65526 HRT65524:HRT65526 IBP65524:IBP65526 ILL65524:ILL65526 IVH65524:IVH65526 JFD65524:JFD65526 JOZ65524:JOZ65526 JYV65524:JYV65526 KIR65524:KIR65526 KSN65524:KSN65526 LCJ65524:LCJ65526 LMF65524:LMF65526 LWB65524:LWB65526 MFX65524:MFX65526 MPT65524:MPT65526 MZP65524:MZP65526 NJL65524:NJL65526 NTH65524:NTH65526 ODD65524:ODD65526 OMZ65524:OMZ65526 OWV65524:OWV65526 PGR65524:PGR65526 PQN65524:PQN65526 QAJ65524:QAJ65526 QKF65524:QKF65526 QUB65524:QUB65526 RDX65524:RDX65526 RNT65524:RNT65526 RXP65524:RXP65526 SHL65524:SHL65526 SRH65524:SRH65526 TBD65524:TBD65526 TKZ65524:TKZ65526 TUV65524:TUV65526 UER65524:UER65526 UON65524:UON65526 UYJ65524:UYJ65526 VIF65524:VIF65526 VSB65524:VSB65526 WBX65524:WBX65526 WLT65524:WLT65526 WVP65524:WVP65526 H131060:H131062 JD131060:JD131062 SZ131060:SZ131062 ACV131060:ACV131062 AMR131060:AMR131062 AWN131060:AWN131062 BGJ131060:BGJ131062 BQF131060:BQF131062 CAB131060:CAB131062 CJX131060:CJX131062 CTT131060:CTT131062 DDP131060:DDP131062 DNL131060:DNL131062 DXH131060:DXH131062 EHD131060:EHD131062 EQZ131060:EQZ131062 FAV131060:FAV131062 FKR131060:FKR131062 FUN131060:FUN131062 GEJ131060:GEJ131062 GOF131060:GOF131062 GYB131060:GYB131062 HHX131060:HHX131062 HRT131060:HRT131062 IBP131060:IBP131062 ILL131060:ILL131062 IVH131060:IVH131062 JFD131060:JFD131062 JOZ131060:JOZ131062 JYV131060:JYV131062 KIR131060:KIR131062 KSN131060:KSN131062 LCJ131060:LCJ131062 LMF131060:LMF131062 LWB131060:LWB131062 MFX131060:MFX131062 MPT131060:MPT131062 MZP131060:MZP131062 NJL131060:NJL131062 NTH131060:NTH131062 ODD131060:ODD131062 OMZ131060:OMZ131062 OWV131060:OWV131062 PGR131060:PGR131062 PQN131060:PQN131062 QAJ131060:QAJ131062 QKF131060:QKF131062 QUB131060:QUB131062 RDX131060:RDX131062 RNT131060:RNT131062 RXP131060:RXP131062 SHL131060:SHL131062 SRH131060:SRH131062 TBD131060:TBD131062 TKZ131060:TKZ131062 TUV131060:TUV131062 UER131060:UER131062 UON131060:UON131062 UYJ131060:UYJ131062 VIF131060:VIF131062 VSB131060:VSB131062 WBX131060:WBX131062 WLT131060:WLT131062 WVP131060:WVP131062 H196596:H196598 JD196596:JD196598 SZ196596:SZ196598 ACV196596:ACV196598 AMR196596:AMR196598 AWN196596:AWN196598 BGJ196596:BGJ196598 BQF196596:BQF196598 CAB196596:CAB196598 CJX196596:CJX196598 CTT196596:CTT196598 DDP196596:DDP196598 DNL196596:DNL196598 DXH196596:DXH196598 EHD196596:EHD196598 EQZ196596:EQZ196598 FAV196596:FAV196598 FKR196596:FKR196598 FUN196596:FUN196598 GEJ196596:GEJ196598 GOF196596:GOF196598 GYB196596:GYB196598 HHX196596:HHX196598 HRT196596:HRT196598 IBP196596:IBP196598 ILL196596:ILL196598 IVH196596:IVH196598 JFD196596:JFD196598 JOZ196596:JOZ196598 JYV196596:JYV196598 KIR196596:KIR196598 KSN196596:KSN196598 LCJ196596:LCJ196598 LMF196596:LMF196598 LWB196596:LWB196598 MFX196596:MFX196598 MPT196596:MPT196598 MZP196596:MZP196598 NJL196596:NJL196598 NTH196596:NTH196598 ODD196596:ODD196598 OMZ196596:OMZ196598 OWV196596:OWV196598 PGR196596:PGR196598 PQN196596:PQN196598 QAJ196596:QAJ196598 QKF196596:QKF196598 QUB196596:QUB196598 RDX196596:RDX196598 RNT196596:RNT196598 RXP196596:RXP196598 SHL196596:SHL196598 SRH196596:SRH196598 TBD196596:TBD196598 TKZ196596:TKZ196598 TUV196596:TUV196598 UER196596:UER196598 UON196596:UON196598 UYJ196596:UYJ196598 VIF196596:VIF196598 VSB196596:VSB196598 WBX196596:WBX196598 WLT196596:WLT196598 WVP196596:WVP196598 H262132:H262134 JD262132:JD262134 SZ262132:SZ262134 ACV262132:ACV262134 AMR262132:AMR262134 AWN262132:AWN262134 BGJ262132:BGJ262134 BQF262132:BQF262134 CAB262132:CAB262134 CJX262132:CJX262134 CTT262132:CTT262134 DDP262132:DDP262134 DNL262132:DNL262134 DXH262132:DXH262134 EHD262132:EHD262134 EQZ262132:EQZ262134 FAV262132:FAV262134 FKR262132:FKR262134 FUN262132:FUN262134 GEJ262132:GEJ262134 GOF262132:GOF262134 GYB262132:GYB262134 HHX262132:HHX262134 HRT262132:HRT262134 IBP262132:IBP262134 ILL262132:ILL262134 IVH262132:IVH262134 JFD262132:JFD262134 JOZ262132:JOZ262134 JYV262132:JYV262134 KIR262132:KIR262134 KSN262132:KSN262134 LCJ262132:LCJ262134 LMF262132:LMF262134 LWB262132:LWB262134 MFX262132:MFX262134 MPT262132:MPT262134 MZP262132:MZP262134 NJL262132:NJL262134 NTH262132:NTH262134 ODD262132:ODD262134 OMZ262132:OMZ262134 OWV262132:OWV262134 PGR262132:PGR262134 PQN262132:PQN262134 QAJ262132:QAJ262134 QKF262132:QKF262134 QUB262132:QUB262134 RDX262132:RDX262134 RNT262132:RNT262134 RXP262132:RXP262134 SHL262132:SHL262134 SRH262132:SRH262134 TBD262132:TBD262134 TKZ262132:TKZ262134 TUV262132:TUV262134 UER262132:UER262134 UON262132:UON262134 UYJ262132:UYJ262134 VIF262132:VIF262134 VSB262132:VSB262134 WBX262132:WBX262134 WLT262132:WLT262134 WVP262132:WVP262134 H327668:H327670 JD327668:JD327670 SZ327668:SZ327670 ACV327668:ACV327670 AMR327668:AMR327670 AWN327668:AWN327670 BGJ327668:BGJ327670 BQF327668:BQF327670 CAB327668:CAB327670 CJX327668:CJX327670 CTT327668:CTT327670 DDP327668:DDP327670 DNL327668:DNL327670 DXH327668:DXH327670 EHD327668:EHD327670 EQZ327668:EQZ327670 FAV327668:FAV327670 FKR327668:FKR327670 FUN327668:FUN327670 GEJ327668:GEJ327670 GOF327668:GOF327670 GYB327668:GYB327670 HHX327668:HHX327670 HRT327668:HRT327670 IBP327668:IBP327670 ILL327668:ILL327670 IVH327668:IVH327670 JFD327668:JFD327670 JOZ327668:JOZ327670 JYV327668:JYV327670 KIR327668:KIR327670 KSN327668:KSN327670 LCJ327668:LCJ327670 LMF327668:LMF327670 LWB327668:LWB327670 MFX327668:MFX327670 MPT327668:MPT327670 MZP327668:MZP327670 NJL327668:NJL327670 NTH327668:NTH327670 ODD327668:ODD327670 OMZ327668:OMZ327670 OWV327668:OWV327670 PGR327668:PGR327670 PQN327668:PQN327670 QAJ327668:QAJ327670 QKF327668:QKF327670 QUB327668:QUB327670 RDX327668:RDX327670 RNT327668:RNT327670 RXP327668:RXP327670 SHL327668:SHL327670 SRH327668:SRH327670 TBD327668:TBD327670 TKZ327668:TKZ327670 TUV327668:TUV327670 UER327668:UER327670 UON327668:UON327670 UYJ327668:UYJ327670 VIF327668:VIF327670 VSB327668:VSB327670 WBX327668:WBX327670 WLT327668:WLT327670 WVP327668:WVP327670 H393204:H393206 JD393204:JD393206 SZ393204:SZ393206 ACV393204:ACV393206 AMR393204:AMR393206 AWN393204:AWN393206 BGJ393204:BGJ393206 BQF393204:BQF393206 CAB393204:CAB393206 CJX393204:CJX393206 CTT393204:CTT393206 DDP393204:DDP393206 DNL393204:DNL393206 DXH393204:DXH393206 EHD393204:EHD393206 EQZ393204:EQZ393206 FAV393204:FAV393206 FKR393204:FKR393206 FUN393204:FUN393206 GEJ393204:GEJ393206 GOF393204:GOF393206 GYB393204:GYB393206 HHX393204:HHX393206 HRT393204:HRT393206 IBP393204:IBP393206 ILL393204:ILL393206 IVH393204:IVH393206 JFD393204:JFD393206 JOZ393204:JOZ393206 JYV393204:JYV393206 KIR393204:KIR393206 KSN393204:KSN393206 LCJ393204:LCJ393206 LMF393204:LMF393206 LWB393204:LWB393206 MFX393204:MFX393206 MPT393204:MPT393206 MZP393204:MZP393206 NJL393204:NJL393206 NTH393204:NTH393206 ODD393204:ODD393206 OMZ393204:OMZ393206 OWV393204:OWV393206 PGR393204:PGR393206 PQN393204:PQN393206 QAJ393204:QAJ393206 QKF393204:QKF393206 QUB393204:QUB393206 RDX393204:RDX393206 RNT393204:RNT393206 RXP393204:RXP393206 SHL393204:SHL393206 SRH393204:SRH393206 TBD393204:TBD393206 TKZ393204:TKZ393206 TUV393204:TUV393206 UER393204:UER393206 UON393204:UON393206 UYJ393204:UYJ393206 VIF393204:VIF393206 VSB393204:VSB393206 WBX393204:WBX393206 WLT393204:WLT393206 WVP393204:WVP393206 H458740:H458742 JD458740:JD458742 SZ458740:SZ458742 ACV458740:ACV458742 AMR458740:AMR458742 AWN458740:AWN458742 BGJ458740:BGJ458742 BQF458740:BQF458742 CAB458740:CAB458742 CJX458740:CJX458742 CTT458740:CTT458742 DDP458740:DDP458742 DNL458740:DNL458742 DXH458740:DXH458742 EHD458740:EHD458742 EQZ458740:EQZ458742 FAV458740:FAV458742 FKR458740:FKR458742 FUN458740:FUN458742 GEJ458740:GEJ458742 GOF458740:GOF458742 GYB458740:GYB458742 HHX458740:HHX458742 HRT458740:HRT458742 IBP458740:IBP458742 ILL458740:ILL458742 IVH458740:IVH458742 JFD458740:JFD458742 JOZ458740:JOZ458742 JYV458740:JYV458742 KIR458740:KIR458742 KSN458740:KSN458742 LCJ458740:LCJ458742 LMF458740:LMF458742 LWB458740:LWB458742 MFX458740:MFX458742 MPT458740:MPT458742 MZP458740:MZP458742 NJL458740:NJL458742 NTH458740:NTH458742 ODD458740:ODD458742 OMZ458740:OMZ458742 OWV458740:OWV458742 PGR458740:PGR458742 PQN458740:PQN458742 QAJ458740:QAJ458742 QKF458740:QKF458742 QUB458740:QUB458742 RDX458740:RDX458742 RNT458740:RNT458742 RXP458740:RXP458742 SHL458740:SHL458742 SRH458740:SRH458742 TBD458740:TBD458742 TKZ458740:TKZ458742 TUV458740:TUV458742 UER458740:UER458742 UON458740:UON458742 UYJ458740:UYJ458742 VIF458740:VIF458742 VSB458740:VSB458742 WBX458740:WBX458742 WLT458740:WLT458742 WVP458740:WVP458742 H524276:H524278 JD524276:JD524278 SZ524276:SZ524278 ACV524276:ACV524278 AMR524276:AMR524278 AWN524276:AWN524278 BGJ524276:BGJ524278 BQF524276:BQF524278 CAB524276:CAB524278 CJX524276:CJX524278 CTT524276:CTT524278 DDP524276:DDP524278 DNL524276:DNL524278 DXH524276:DXH524278 EHD524276:EHD524278 EQZ524276:EQZ524278 FAV524276:FAV524278 FKR524276:FKR524278 FUN524276:FUN524278 GEJ524276:GEJ524278 GOF524276:GOF524278 GYB524276:GYB524278 HHX524276:HHX524278 HRT524276:HRT524278 IBP524276:IBP524278 ILL524276:ILL524278 IVH524276:IVH524278 JFD524276:JFD524278 JOZ524276:JOZ524278 JYV524276:JYV524278 KIR524276:KIR524278 KSN524276:KSN524278 LCJ524276:LCJ524278 LMF524276:LMF524278 LWB524276:LWB524278 MFX524276:MFX524278 MPT524276:MPT524278 MZP524276:MZP524278 NJL524276:NJL524278 NTH524276:NTH524278 ODD524276:ODD524278 OMZ524276:OMZ524278 OWV524276:OWV524278 PGR524276:PGR524278 PQN524276:PQN524278 QAJ524276:QAJ524278 QKF524276:QKF524278 QUB524276:QUB524278 RDX524276:RDX524278 RNT524276:RNT524278 RXP524276:RXP524278 SHL524276:SHL524278 SRH524276:SRH524278 TBD524276:TBD524278 TKZ524276:TKZ524278 TUV524276:TUV524278 UER524276:UER524278 UON524276:UON524278 UYJ524276:UYJ524278 VIF524276:VIF524278 VSB524276:VSB524278 WBX524276:WBX524278 WLT524276:WLT524278 WVP524276:WVP524278 H589812:H589814 JD589812:JD589814 SZ589812:SZ589814 ACV589812:ACV589814 AMR589812:AMR589814 AWN589812:AWN589814 BGJ589812:BGJ589814 BQF589812:BQF589814 CAB589812:CAB589814 CJX589812:CJX589814 CTT589812:CTT589814 DDP589812:DDP589814 DNL589812:DNL589814 DXH589812:DXH589814 EHD589812:EHD589814 EQZ589812:EQZ589814 FAV589812:FAV589814 FKR589812:FKR589814 FUN589812:FUN589814 GEJ589812:GEJ589814 GOF589812:GOF589814 GYB589812:GYB589814 HHX589812:HHX589814 HRT589812:HRT589814 IBP589812:IBP589814 ILL589812:ILL589814 IVH589812:IVH589814 JFD589812:JFD589814 JOZ589812:JOZ589814 JYV589812:JYV589814 KIR589812:KIR589814 KSN589812:KSN589814 LCJ589812:LCJ589814 LMF589812:LMF589814 LWB589812:LWB589814 MFX589812:MFX589814 MPT589812:MPT589814 MZP589812:MZP589814 NJL589812:NJL589814 NTH589812:NTH589814 ODD589812:ODD589814 OMZ589812:OMZ589814 OWV589812:OWV589814 PGR589812:PGR589814 PQN589812:PQN589814 QAJ589812:QAJ589814 QKF589812:QKF589814 QUB589812:QUB589814 RDX589812:RDX589814 RNT589812:RNT589814 RXP589812:RXP589814 SHL589812:SHL589814 SRH589812:SRH589814 TBD589812:TBD589814 TKZ589812:TKZ589814 TUV589812:TUV589814 UER589812:UER589814 UON589812:UON589814 UYJ589812:UYJ589814 VIF589812:VIF589814 VSB589812:VSB589814 WBX589812:WBX589814 WLT589812:WLT589814 WVP589812:WVP589814 H655348:H655350 JD655348:JD655350 SZ655348:SZ655350 ACV655348:ACV655350 AMR655348:AMR655350 AWN655348:AWN655350 BGJ655348:BGJ655350 BQF655348:BQF655350 CAB655348:CAB655350 CJX655348:CJX655350 CTT655348:CTT655350 DDP655348:DDP655350 DNL655348:DNL655350 DXH655348:DXH655350 EHD655348:EHD655350 EQZ655348:EQZ655350 FAV655348:FAV655350 FKR655348:FKR655350 FUN655348:FUN655350 GEJ655348:GEJ655350 GOF655348:GOF655350 GYB655348:GYB655350 HHX655348:HHX655350 HRT655348:HRT655350 IBP655348:IBP655350 ILL655348:ILL655350 IVH655348:IVH655350 JFD655348:JFD655350 JOZ655348:JOZ655350 JYV655348:JYV655350 KIR655348:KIR655350 KSN655348:KSN655350 LCJ655348:LCJ655350 LMF655348:LMF655350 LWB655348:LWB655350 MFX655348:MFX655350 MPT655348:MPT655350 MZP655348:MZP655350 NJL655348:NJL655350 NTH655348:NTH655350 ODD655348:ODD655350 OMZ655348:OMZ655350 OWV655348:OWV655350 PGR655348:PGR655350 PQN655348:PQN655350 QAJ655348:QAJ655350 QKF655348:QKF655350 QUB655348:QUB655350 RDX655348:RDX655350 RNT655348:RNT655350 RXP655348:RXP655350 SHL655348:SHL655350 SRH655348:SRH655350 TBD655348:TBD655350 TKZ655348:TKZ655350 TUV655348:TUV655350 UER655348:UER655350 UON655348:UON655350 UYJ655348:UYJ655350 VIF655348:VIF655350 VSB655348:VSB655350 WBX655348:WBX655350 WLT655348:WLT655350 WVP655348:WVP655350 H720884:H720886 JD720884:JD720886 SZ720884:SZ720886 ACV720884:ACV720886 AMR720884:AMR720886 AWN720884:AWN720886 BGJ720884:BGJ720886 BQF720884:BQF720886 CAB720884:CAB720886 CJX720884:CJX720886 CTT720884:CTT720886 DDP720884:DDP720886 DNL720884:DNL720886 DXH720884:DXH720886 EHD720884:EHD720886 EQZ720884:EQZ720886 FAV720884:FAV720886 FKR720884:FKR720886 FUN720884:FUN720886 GEJ720884:GEJ720886 GOF720884:GOF720886 GYB720884:GYB720886 HHX720884:HHX720886 HRT720884:HRT720886 IBP720884:IBP720886 ILL720884:ILL720886 IVH720884:IVH720886 JFD720884:JFD720886 JOZ720884:JOZ720886 JYV720884:JYV720886 KIR720884:KIR720886 KSN720884:KSN720886 LCJ720884:LCJ720886 LMF720884:LMF720886 LWB720884:LWB720886 MFX720884:MFX720886 MPT720884:MPT720886 MZP720884:MZP720886 NJL720884:NJL720886 NTH720884:NTH720886 ODD720884:ODD720886 OMZ720884:OMZ720886 OWV720884:OWV720886 PGR720884:PGR720886 PQN720884:PQN720886 QAJ720884:QAJ720886 QKF720884:QKF720886 QUB720884:QUB720886 RDX720884:RDX720886 RNT720884:RNT720886 RXP720884:RXP720886 SHL720884:SHL720886 SRH720884:SRH720886 TBD720884:TBD720886 TKZ720884:TKZ720886 TUV720884:TUV720886 UER720884:UER720886 UON720884:UON720886 UYJ720884:UYJ720886 VIF720884:VIF720886 VSB720884:VSB720886 WBX720884:WBX720886 WLT720884:WLT720886 WVP720884:WVP720886 H786420:H786422 JD786420:JD786422 SZ786420:SZ786422 ACV786420:ACV786422 AMR786420:AMR786422 AWN786420:AWN786422 BGJ786420:BGJ786422 BQF786420:BQF786422 CAB786420:CAB786422 CJX786420:CJX786422 CTT786420:CTT786422 DDP786420:DDP786422 DNL786420:DNL786422 DXH786420:DXH786422 EHD786420:EHD786422 EQZ786420:EQZ786422 FAV786420:FAV786422 FKR786420:FKR786422 FUN786420:FUN786422 GEJ786420:GEJ786422 GOF786420:GOF786422 GYB786420:GYB786422 HHX786420:HHX786422 HRT786420:HRT786422 IBP786420:IBP786422 ILL786420:ILL786422 IVH786420:IVH786422 JFD786420:JFD786422 JOZ786420:JOZ786422 JYV786420:JYV786422 KIR786420:KIR786422 KSN786420:KSN786422 LCJ786420:LCJ786422 LMF786420:LMF786422 LWB786420:LWB786422 MFX786420:MFX786422 MPT786420:MPT786422 MZP786420:MZP786422 NJL786420:NJL786422 NTH786420:NTH786422 ODD786420:ODD786422 OMZ786420:OMZ786422 OWV786420:OWV786422 PGR786420:PGR786422 PQN786420:PQN786422 QAJ786420:QAJ786422 QKF786420:QKF786422 QUB786420:QUB786422 RDX786420:RDX786422 RNT786420:RNT786422 RXP786420:RXP786422 SHL786420:SHL786422 SRH786420:SRH786422 TBD786420:TBD786422 TKZ786420:TKZ786422 TUV786420:TUV786422 UER786420:UER786422 UON786420:UON786422 UYJ786420:UYJ786422 VIF786420:VIF786422 VSB786420:VSB786422 WBX786420:WBX786422 WLT786420:WLT786422 WVP786420:WVP786422 H851956:H851958 JD851956:JD851958 SZ851956:SZ851958 ACV851956:ACV851958 AMR851956:AMR851958 AWN851956:AWN851958 BGJ851956:BGJ851958 BQF851956:BQF851958 CAB851956:CAB851958 CJX851956:CJX851958 CTT851956:CTT851958 DDP851956:DDP851958 DNL851956:DNL851958 DXH851956:DXH851958 EHD851956:EHD851958 EQZ851956:EQZ851958 FAV851956:FAV851958 FKR851956:FKR851958 FUN851956:FUN851958 GEJ851956:GEJ851958 GOF851956:GOF851958 GYB851956:GYB851958 HHX851956:HHX851958 HRT851956:HRT851958 IBP851956:IBP851958 ILL851956:ILL851958 IVH851956:IVH851958 JFD851956:JFD851958 JOZ851956:JOZ851958 JYV851956:JYV851958 KIR851956:KIR851958 KSN851956:KSN851958 LCJ851956:LCJ851958 LMF851956:LMF851958 LWB851956:LWB851958 MFX851956:MFX851958 MPT851956:MPT851958 MZP851956:MZP851958 NJL851956:NJL851958 NTH851956:NTH851958 ODD851956:ODD851958 OMZ851956:OMZ851958 OWV851956:OWV851958 PGR851956:PGR851958 PQN851956:PQN851958 QAJ851956:QAJ851958 QKF851956:QKF851958 QUB851956:QUB851958 RDX851956:RDX851958 RNT851956:RNT851958 RXP851956:RXP851958 SHL851956:SHL851958 SRH851956:SRH851958 TBD851956:TBD851958 TKZ851956:TKZ851958 TUV851956:TUV851958 UER851956:UER851958 UON851956:UON851958 UYJ851956:UYJ851958 VIF851956:VIF851958 VSB851956:VSB851958 WBX851956:WBX851958 WLT851956:WLT851958 WVP851956:WVP851958 H917492:H917494 JD917492:JD917494 SZ917492:SZ917494 ACV917492:ACV917494 AMR917492:AMR917494 AWN917492:AWN917494 BGJ917492:BGJ917494 BQF917492:BQF917494 CAB917492:CAB917494 CJX917492:CJX917494 CTT917492:CTT917494 DDP917492:DDP917494 DNL917492:DNL917494 DXH917492:DXH917494 EHD917492:EHD917494 EQZ917492:EQZ917494 FAV917492:FAV917494 FKR917492:FKR917494 FUN917492:FUN917494 GEJ917492:GEJ917494 GOF917492:GOF917494 GYB917492:GYB917494 HHX917492:HHX917494 HRT917492:HRT917494 IBP917492:IBP917494 ILL917492:ILL917494 IVH917492:IVH917494 JFD917492:JFD917494 JOZ917492:JOZ917494 JYV917492:JYV917494 KIR917492:KIR917494 KSN917492:KSN917494 LCJ917492:LCJ917494 LMF917492:LMF917494 LWB917492:LWB917494 MFX917492:MFX917494 MPT917492:MPT917494 MZP917492:MZP917494 NJL917492:NJL917494 NTH917492:NTH917494 ODD917492:ODD917494 OMZ917492:OMZ917494 OWV917492:OWV917494 PGR917492:PGR917494 PQN917492:PQN917494 QAJ917492:QAJ917494 QKF917492:QKF917494 QUB917492:QUB917494 RDX917492:RDX917494 RNT917492:RNT917494 RXP917492:RXP917494 SHL917492:SHL917494 SRH917492:SRH917494 TBD917492:TBD917494 TKZ917492:TKZ917494 TUV917492:TUV917494 UER917492:UER917494 UON917492:UON917494 UYJ917492:UYJ917494 VIF917492:VIF917494 VSB917492:VSB917494 WBX917492:WBX917494 WLT917492:WLT917494 WVP917492:WVP917494 H983028:H983030 JD983028:JD983030 SZ983028:SZ983030 ACV983028:ACV983030 AMR983028:AMR983030 AWN983028:AWN983030 BGJ983028:BGJ983030 BQF983028:BQF983030 CAB983028:CAB983030 CJX983028:CJX983030 CTT983028:CTT983030 DDP983028:DDP983030 DNL983028:DNL983030 DXH983028:DXH983030 EHD983028:EHD983030 EQZ983028:EQZ983030 FAV983028:FAV983030 FKR983028:FKR983030 FUN983028:FUN983030 GEJ983028:GEJ983030 GOF983028:GOF983030 GYB983028:GYB983030 HHX983028:HHX983030 HRT983028:HRT983030 IBP983028:IBP983030 ILL983028:ILL983030 IVH983028:IVH983030 JFD983028:JFD983030 JOZ983028:JOZ983030 JYV983028:JYV983030 KIR983028:KIR983030 KSN983028:KSN983030 LCJ983028:LCJ983030 LMF983028:LMF983030 LWB983028:LWB983030 MFX983028:MFX983030 MPT983028:MPT983030 MZP983028:MZP983030 NJL983028:NJL983030 NTH983028:NTH983030 ODD983028:ODD983030 OMZ983028:OMZ983030 OWV983028:OWV983030 PGR983028:PGR983030 PQN983028:PQN983030 QAJ983028:QAJ983030 QKF983028:QKF983030 QUB983028:QUB983030 RDX983028:RDX983030 RNT983028:RNT983030 RXP983028:RXP983030 SHL983028:SHL983030 SRH983028:SRH983030 TBD983028:TBD983030 TKZ983028:TKZ983030 TUV983028:TUV983030 UER983028:UER983030 UON983028:UON983030 UYJ983028:UYJ983030 VIF983028:VIF983030 VSB983028:VSB983030 WBX983028:WBX983030 WLT983028:WLT983030 WVP983028:WVP983030 H65649:H65650 JD65649:JD65650 SZ65649:SZ65650 ACV65649:ACV65650 AMR65649:AMR65650 AWN65649:AWN65650 BGJ65649:BGJ65650 BQF65649:BQF65650 CAB65649:CAB65650 CJX65649:CJX65650 CTT65649:CTT65650 DDP65649:DDP65650 DNL65649:DNL65650 DXH65649:DXH65650 EHD65649:EHD65650 EQZ65649:EQZ65650 FAV65649:FAV65650 FKR65649:FKR65650 FUN65649:FUN65650 GEJ65649:GEJ65650 GOF65649:GOF65650 GYB65649:GYB65650 HHX65649:HHX65650 HRT65649:HRT65650 IBP65649:IBP65650 ILL65649:ILL65650 IVH65649:IVH65650 JFD65649:JFD65650 JOZ65649:JOZ65650 JYV65649:JYV65650 KIR65649:KIR65650 KSN65649:KSN65650 LCJ65649:LCJ65650 LMF65649:LMF65650 LWB65649:LWB65650 MFX65649:MFX65650 MPT65649:MPT65650 MZP65649:MZP65650 NJL65649:NJL65650 NTH65649:NTH65650 ODD65649:ODD65650 OMZ65649:OMZ65650 OWV65649:OWV65650 PGR65649:PGR65650 PQN65649:PQN65650 QAJ65649:QAJ65650 QKF65649:QKF65650 QUB65649:QUB65650 RDX65649:RDX65650 RNT65649:RNT65650 RXP65649:RXP65650 SHL65649:SHL65650 SRH65649:SRH65650 TBD65649:TBD65650 TKZ65649:TKZ65650 TUV65649:TUV65650 UER65649:UER65650 UON65649:UON65650 UYJ65649:UYJ65650 VIF65649:VIF65650 VSB65649:VSB65650 WBX65649:WBX65650 WLT65649:WLT65650 WVP65649:WVP65650 H131185:H131186 JD131185:JD131186 SZ131185:SZ131186 ACV131185:ACV131186 AMR131185:AMR131186 AWN131185:AWN131186 BGJ131185:BGJ131186 BQF131185:BQF131186 CAB131185:CAB131186 CJX131185:CJX131186 CTT131185:CTT131186 DDP131185:DDP131186 DNL131185:DNL131186 DXH131185:DXH131186 EHD131185:EHD131186 EQZ131185:EQZ131186 FAV131185:FAV131186 FKR131185:FKR131186 FUN131185:FUN131186 GEJ131185:GEJ131186 GOF131185:GOF131186 GYB131185:GYB131186 HHX131185:HHX131186 HRT131185:HRT131186 IBP131185:IBP131186 ILL131185:ILL131186 IVH131185:IVH131186 JFD131185:JFD131186 JOZ131185:JOZ131186 JYV131185:JYV131186 KIR131185:KIR131186 KSN131185:KSN131186 LCJ131185:LCJ131186 LMF131185:LMF131186 LWB131185:LWB131186 MFX131185:MFX131186 MPT131185:MPT131186 MZP131185:MZP131186 NJL131185:NJL131186 NTH131185:NTH131186 ODD131185:ODD131186 OMZ131185:OMZ131186 OWV131185:OWV131186 PGR131185:PGR131186 PQN131185:PQN131186 QAJ131185:QAJ131186 QKF131185:QKF131186 QUB131185:QUB131186 RDX131185:RDX131186 RNT131185:RNT131186 RXP131185:RXP131186 SHL131185:SHL131186 SRH131185:SRH131186 TBD131185:TBD131186 TKZ131185:TKZ131186 TUV131185:TUV131186 UER131185:UER131186 UON131185:UON131186 UYJ131185:UYJ131186 VIF131185:VIF131186 VSB131185:VSB131186 WBX131185:WBX131186 WLT131185:WLT131186 WVP131185:WVP131186 H196721:H196722 JD196721:JD196722 SZ196721:SZ196722 ACV196721:ACV196722 AMR196721:AMR196722 AWN196721:AWN196722 BGJ196721:BGJ196722 BQF196721:BQF196722 CAB196721:CAB196722 CJX196721:CJX196722 CTT196721:CTT196722 DDP196721:DDP196722 DNL196721:DNL196722 DXH196721:DXH196722 EHD196721:EHD196722 EQZ196721:EQZ196722 FAV196721:FAV196722 FKR196721:FKR196722 FUN196721:FUN196722 GEJ196721:GEJ196722 GOF196721:GOF196722 GYB196721:GYB196722 HHX196721:HHX196722 HRT196721:HRT196722 IBP196721:IBP196722 ILL196721:ILL196722 IVH196721:IVH196722 JFD196721:JFD196722 JOZ196721:JOZ196722 JYV196721:JYV196722 KIR196721:KIR196722 KSN196721:KSN196722 LCJ196721:LCJ196722 LMF196721:LMF196722 LWB196721:LWB196722 MFX196721:MFX196722 MPT196721:MPT196722 MZP196721:MZP196722 NJL196721:NJL196722 NTH196721:NTH196722 ODD196721:ODD196722 OMZ196721:OMZ196722 OWV196721:OWV196722 PGR196721:PGR196722 PQN196721:PQN196722 QAJ196721:QAJ196722 QKF196721:QKF196722 QUB196721:QUB196722 RDX196721:RDX196722 RNT196721:RNT196722 RXP196721:RXP196722 SHL196721:SHL196722 SRH196721:SRH196722 TBD196721:TBD196722 TKZ196721:TKZ196722 TUV196721:TUV196722 UER196721:UER196722 UON196721:UON196722 UYJ196721:UYJ196722 VIF196721:VIF196722 VSB196721:VSB196722 WBX196721:WBX196722 WLT196721:WLT196722 WVP196721:WVP196722 H262257:H262258 JD262257:JD262258 SZ262257:SZ262258 ACV262257:ACV262258 AMR262257:AMR262258 AWN262257:AWN262258 BGJ262257:BGJ262258 BQF262257:BQF262258 CAB262257:CAB262258 CJX262257:CJX262258 CTT262257:CTT262258 DDP262257:DDP262258 DNL262257:DNL262258 DXH262257:DXH262258 EHD262257:EHD262258 EQZ262257:EQZ262258 FAV262257:FAV262258 FKR262257:FKR262258 FUN262257:FUN262258 GEJ262257:GEJ262258 GOF262257:GOF262258 GYB262257:GYB262258 HHX262257:HHX262258 HRT262257:HRT262258 IBP262257:IBP262258 ILL262257:ILL262258 IVH262257:IVH262258 JFD262257:JFD262258 JOZ262257:JOZ262258 JYV262257:JYV262258 KIR262257:KIR262258 KSN262257:KSN262258 LCJ262257:LCJ262258 LMF262257:LMF262258 LWB262257:LWB262258 MFX262257:MFX262258 MPT262257:MPT262258 MZP262257:MZP262258 NJL262257:NJL262258 NTH262257:NTH262258 ODD262257:ODD262258 OMZ262257:OMZ262258 OWV262257:OWV262258 PGR262257:PGR262258 PQN262257:PQN262258 QAJ262257:QAJ262258 QKF262257:QKF262258 QUB262257:QUB262258 RDX262257:RDX262258 RNT262257:RNT262258 RXP262257:RXP262258 SHL262257:SHL262258 SRH262257:SRH262258 TBD262257:TBD262258 TKZ262257:TKZ262258 TUV262257:TUV262258 UER262257:UER262258 UON262257:UON262258 UYJ262257:UYJ262258 VIF262257:VIF262258 VSB262257:VSB262258 WBX262257:WBX262258 WLT262257:WLT262258 WVP262257:WVP262258 H327793:H327794 JD327793:JD327794 SZ327793:SZ327794 ACV327793:ACV327794 AMR327793:AMR327794 AWN327793:AWN327794 BGJ327793:BGJ327794 BQF327793:BQF327794 CAB327793:CAB327794 CJX327793:CJX327794 CTT327793:CTT327794 DDP327793:DDP327794 DNL327793:DNL327794 DXH327793:DXH327794 EHD327793:EHD327794 EQZ327793:EQZ327794 FAV327793:FAV327794 FKR327793:FKR327794 FUN327793:FUN327794 GEJ327793:GEJ327794 GOF327793:GOF327794 GYB327793:GYB327794 HHX327793:HHX327794 HRT327793:HRT327794 IBP327793:IBP327794 ILL327793:ILL327794 IVH327793:IVH327794 JFD327793:JFD327794 JOZ327793:JOZ327794 JYV327793:JYV327794 KIR327793:KIR327794 KSN327793:KSN327794 LCJ327793:LCJ327794 LMF327793:LMF327794 LWB327793:LWB327794 MFX327793:MFX327794 MPT327793:MPT327794 MZP327793:MZP327794 NJL327793:NJL327794 NTH327793:NTH327794 ODD327793:ODD327794 OMZ327793:OMZ327794 OWV327793:OWV327794 PGR327793:PGR327794 PQN327793:PQN327794 QAJ327793:QAJ327794 QKF327793:QKF327794 QUB327793:QUB327794 RDX327793:RDX327794 RNT327793:RNT327794 RXP327793:RXP327794 SHL327793:SHL327794 SRH327793:SRH327794 TBD327793:TBD327794 TKZ327793:TKZ327794 TUV327793:TUV327794 UER327793:UER327794 UON327793:UON327794 UYJ327793:UYJ327794 VIF327793:VIF327794 VSB327793:VSB327794 WBX327793:WBX327794 WLT327793:WLT327794 WVP327793:WVP327794 H393329:H393330 JD393329:JD393330 SZ393329:SZ393330 ACV393329:ACV393330 AMR393329:AMR393330 AWN393329:AWN393330 BGJ393329:BGJ393330 BQF393329:BQF393330 CAB393329:CAB393330 CJX393329:CJX393330 CTT393329:CTT393330 DDP393329:DDP393330 DNL393329:DNL393330 DXH393329:DXH393330 EHD393329:EHD393330 EQZ393329:EQZ393330 FAV393329:FAV393330 FKR393329:FKR393330 FUN393329:FUN393330 GEJ393329:GEJ393330 GOF393329:GOF393330 GYB393329:GYB393330 HHX393329:HHX393330 HRT393329:HRT393330 IBP393329:IBP393330 ILL393329:ILL393330 IVH393329:IVH393330 JFD393329:JFD393330 JOZ393329:JOZ393330 JYV393329:JYV393330 KIR393329:KIR393330 KSN393329:KSN393330 LCJ393329:LCJ393330 LMF393329:LMF393330 LWB393329:LWB393330 MFX393329:MFX393330 MPT393329:MPT393330 MZP393329:MZP393330 NJL393329:NJL393330 NTH393329:NTH393330 ODD393329:ODD393330 OMZ393329:OMZ393330 OWV393329:OWV393330 PGR393329:PGR393330 PQN393329:PQN393330 QAJ393329:QAJ393330 QKF393329:QKF393330 QUB393329:QUB393330 RDX393329:RDX393330 RNT393329:RNT393330 RXP393329:RXP393330 SHL393329:SHL393330 SRH393329:SRH393330 TBD393329:TBD393330 TKZ393329:TKZ393330 TUV393329:TUV393330 UER393329:UER393330 UON393329:UON393330 UYJ393329:UYJ393330 VIF393329:VIF393330 VSB393329:VSB393330 WBX393329:WBX393330 WLT393329:WLT393330 WVP393329:WVP393330 H458865:H458866 JD458865:JD458866 SZ458865:SZ458866 ACV458865:ACV458866 AMR458865:AMR458866 AWN458865:AWN458866 BGJ458865:BGJ458866 BQF458865:BQF458866 CAB458865:CAB458866 CJX458865:CJX458866 CTT458865:CTT458866 DDP458865:DDP458866 DNL458865:DNL458866 DXH458865:DXH458866 EHD458865:EHD458866 EQZ458865:EQZ458866 FAV458865:FAV458866 FKR458865:FKR458866 FUN458865:FUN458866 GEJ458865:GEJ458866 GOF458865:GOF458866 GYB458865:GYB458866 HHX458865:HHX458866 HRT458865:HRT458866 IBP458865:IBP458866 ILL458865:ILL458866 IVH458865:IVH458866 JFD458865:JFD458866 JOZ458865:JOZ458866 JYV458865:JYV458866 KIR458865:KIR458866 KSN458865:KSN458866 LCJ458865:LCJ458866 LMF458865:LMF458866 LWB458865:LWB458866 MFX458865:MFX458866 MPT458865:MPT458866 MZP458865:MZP458866 NJL458865:NJL458866 NTH458865:NTH458866 ODD458865:ODD458866 OMZ458865:OMZ458866 OWV458865:OWV458866 PGR458865:PGR458866 PQN458865:PQN458866 QAJ458865:QAJ458866 QKF458865:QKF458866 QUB458865:QUB458866 RDX458865:RDX458866 RNT458865:RNT458866 RXP458865:RXP458866 SHL458865:SHL458866 SRH458865:SRH458866 TBD458865:TBD458866 TKZ458865:TKZ458866 TUV458865:TUV458866 UER458865:UER458866 UON458865:UON458866 UYJ458865:UYJ458866 VIF458865:VIF458866 VSB458865:VSB458866 WBX458865:WBX458866 WLT458865:WLT458866 WVP458865:WVP458866 H524401:H524402 JD524401:JD524402 SZ524401:SZ524402 ACV524401:ACV524402 AMR524401:AMR524402 AWN524401:AWN524402 BGJ524401:BGJ524402 BQF524401:BQF524402 CAB524401:CAB524402 CJX524401:CJX524402 CTT524401:CTT524402 DDP524401:DDP524402 DNL524401:DNL524402 DXH524401:DXH524402 EHD524401:EHD524402 EQZ524401:EQZ524402 FAV524401:FAV524402 FKR524401:FKR524402 FUN524401:FUN524402 GEJ524401:GEJ524402 GOF524401:GOF524402 GYB524401:GYB524402 HHX524401:HHX524402 HRT524401:HRT524402 IBP524401:IBP524402 ILL524401:ILL524402 IVH524401:IVH524402 JFD524401:JFD524402 JOZ524401:JOZ524402 JYV524401:JYV524402 KIR524401:KIR524402 KSN524401:KSN524402 LCJ524401:LCJ524402 LMF524401:LMF524402 LWB524401:LWB524402 MFX524401:MFX524402 MPT524401:MPT524402 MZP524401:MZP524402 NJL524401:NJL524402 NTH524401:NTH524402 ODD524401:ODD524402 OMZ524401:OMZ524402 OWV524401:OWV524402 PGR524401:PGR524402 PQN524401:PQN524402 QAJ524401:QAJ524402 QKF524401:QKF524402 QUB524401:QUB524402 RDX524401:RDX524402 RNT524401:RNT524402 RXP524401:RXP524402 SHL524401:SHL524402 SRH524401:SRH524402 TBD524401:TBD524402 TKZ524401:TKZ524402 TUV524401:TUV524402 UER524401:UER524402 UON524401:UON524402 UYJ524401:UYJ524402 VIF524401:VIF524402 VSB524401:VSB524402 WBX524401:WBX524402 WLT524401:WLT524402 WVP524401:WVP524402 H589937:H589938 JD589937:JD589938 SZ589937:SZ589938 ACV589937:ACV589938 AMR589937:AMR589938 AWN589937:AWN589938 BGJ589937:BGJ589938 BQF589937:BQF589938 CAB589937:CAB589938 CJX589937:CJX589938 CTT589937:CTT589938 DDP589937:DDP589938 DNL589937:DNL589938 DXH589937:DXH589938 EHD589937:EHD589938 EQZ589937:EQZ589938 FAV589937:FAV589938 FKR589937:FKR589938 FUN589937:FUN589938 GEJ589937:GEJ589938 GOF589937:GOF589938 GYB589937:GYB589938 HHX589937:HHX589938 HRT589937:HRT589938 IBP589937:IBP589938 ILL589937:ILL589938 IVH589937:IVH589938 JFD589937:JFD589938 JOZ589937:JOZ589938 JYV589937:JYV589938 KIR589937:KIR589938 KSN589937:KSN589938 LCJ589937:LCJ589938 LMF589937:LMF589938 LWB589937:LWB589938 MFX589937:MFX589938 MPT589937:MPT589938 MZP589937:MZP589938 NJL589937:NJL589938 NTH589937:NTH589938 ODD589937:ODD589938 OMZ589937:OMZ589938 OWV589937:OWV589938 PGR589937:PGR589938 PQN589937:PQN589938 QAJ589937:QAJ589938 QKF589937:QKF589938 QUB589937:QUB589938 RDX589937:RDX589938 RNT589937:RNT589938 RXP589937:RXP589938 SHL589937:SHL589938 SRH589937:SRH589938 TBD589937:TBD589938 TKZ589937:TKZ589938 TUV589937:TUV589938 UER589937:UER589938 UON589937:UON589938 UYJ589937:UYJ589938 VIF589937:VIF589938 VSB589937:VSB589938 WBX589937:WBX589938 WLT589937:WLT589938 WVP589937:WVP589938 H655473:H655474 JD655473:JD655474 SZ655473:SZ655474 ACV655473:ACV655474 AMR655473:AMR655474 AWN655473:AWN655474 BGJ655473:BGJ655474 BQF655473:BQF655474 CAB655473:CAB655474 CJX655473:CJX655474 CTT655473:CTT655474 DDP655473:DDP655474 DNL655473:DNL655474 DXH655473:DXH655474 EHD655473:EHD655474 EQZ655473:EQZ655474 FAV655473:FAV655474 FKR655473:FKR655474 FUN655473:FUN655474 GEJ655473:GEJ655474 GOF655473:GOF655474 GYB655473:GYB655474 HHX655473:HHX655474 HRT655473:HRT655474 IBP655473:IBP655474 ILL655473:ILL655474 IVH655473:IVH655474 JFD655473:JFD655474 JOZ655473:JOZ655474 JYV655473:JYV655474 KIR655473:KIR655474 KSN655473:KSN655474 LCJ655473:LCJ655474 LMF655473:LMF655474 LWB655473:LWB655474 MFX655473:MFX655474 MPT655473:MPT655474 MZP655473:MZP655474 NJL655473:NJL655474 NTH655473:NTH655474 ODD655473:ODD655474 OMZ655473:OMZ655474 OWV655473:OWV655474 PGR655473:PGR655474 PQN655473:PQN655474 QAJ655473:QAJ655474 QKF655473:QKF655474 QUB655473:QUB655474 RDX655473:RDX655474 RNT655473:RNT655474 RXP655473:RXP655474 SHL655473:SHL655474 SRH655473:SRH655474 TBD655473:TBD655474 TKZ655473:TKZ655474 TUV655473:TUV655474 UER655473:UER655474 UON655473:UON655474 UYJ655473:UYJ655474 VIF655473:VIF655474 VSB655473:VSB655474 WBX655473:WBX655474 WLT655473:WLT655474 WVP655473:WVP655474 H721009:H721010 JD721009:JD721010 SZ721009:SZ721010 ACV721009:ACV721010 AMR721009:AMR721010 AWN721009:AWN721010 BGJ721009:BGJ721010 BQF721009:BQF721010 CAB721009:CAB721010 CJX721009:CJX721010 CTT721009:CTT721010 DDP721009:DDP721010 DNL721009:DNL721010 DXH721009:DXH721010 EHD721009:EHD721010 EQZ721009:EQZ721010 FAV721009:FAV721010 FKR721009:FKR721010 FUN721009:FUN721010 GEJ721009:GEJ721010 GOF721009:GOF721010 GYB721009:GYB721010 HHX721009:HHX721010 HRT721009:HRT721010 IBP721009:IBP721010 ILL721009:ILL721010 IVH721009:IVH721010 JFD721009:JFD721010 JOZ721009:JOZ721010 JYV721009:JYV721010 KIR721009:KIR721010 KSN721009:KSN721010 LCJ721009:LCJ721010 LMF721009:LMF721010 LWB721009:LWB721010 MFX721009:MFX721010 MPT721009:MPT721010 MZP721009:MZP721010 NJL721009:NJL721010 NTH721009:NTH721010 ODD721009:ODD721010 OMZ721009:OMZ721010 OWV721009:OWV721010 PGR721009:PGR721010 PQN721009:PQN721010 QAJ721009:QAJ721010 QKF721009:QKF721010 QUB721009:QUB721010 RDX721009:RDX721010 RNT721009:RNT721010 RXP721009:RXP721010 SHL721009:SHL721010 SRH721009:SRH721010 TBD721009:TBD721010 TKZ721009:TKZ721010 TUV721009:TUV721010 UER721009:UER721010 UON721009:UON721010 UYJ721009:UYJ721010 VIF721009:VIF721010 VSB721009:VSB721010 WBX721009:WBX721010 WLT721009:WLT721010 WVP721009:WVP721010 H786545:H786546 JD786545:JD786546 SZ786545:SZ786546 ACV786545:ACV786546 AMR786545:AMR786546 AWN786545:AWN786546 BGJ786545:BGJ786546 BQF786545:BQF786546 CAB786545:CAB786546 CJX786545:CJX786546 CTT786545:CTT786546 DDP786545:DDP786546 DNL786545:DNL786546 DXH786545:DXH786546 EHD786545:EHD786546 EQZ786545:EQZ786546 FAV786545:FAV786546 FKR786545:FKR786546 FUN786545:FUN786546 GEJ786545:GEJ786546 GOF786545:GOF786546 GYB786545:GYB786546 HHX786545:HHX786546 HRT786545:HRT786546 IBP786545:IBP786546 ILL786545:ILL786546 IVH786545:IVH786546 JFD786545:JFD786546 JOZ786545:JOZ786546 JYV786545:JYV786546 KIR786545:KIR786546 KSN786545:KSN786546 LCJ786545:LCJ786546 LMF786545:LMF786546 LWB786545:LWB786546 MFX786545:MFX786546 MPT786545:MPT786546 MZP786545:MZP786546 NJL786545:NJL786546 NTH786545:NTH786546 ODD786545:ODD786546 OMZ786545:OMZ786546 OWV786545:OWV786546 PGR786545:PGR786546 PQN786545:PQN786546 QAJ786545:QAJ786546 QKF786545:QKF786546 QUB786545:QUB786546 RDX786545:RDX786546 RNT786545:RNT786546 RXP786545:RXP786546 SHL786545:SHL786546 SRH786545:SRH786546 TBD786545:TBD786546 TKZ786545:TKZ786546 TUV786545:TUV786546 UER786545:UER786546 UON786545:UON786546 UYJ786545:UYJ786546 VIF786545:VIF786546 VSB786545:VSB786546 WBX786545:WBX786546 WLT786545:WLT786546 WVP786545:WVP786546 H852081:H852082 JD852081:JD852082 SZ852081:SZ852082 ACV852081:ACV852082 AMR852081:AMR852082 AWN852081:AWN852082 BGJ852081:BGJ852082 BQF852081:BQF852082 CAB852081:CAB852082 CJX852081:CJX852082 CTT852081:CTT852082 DDP852081:DDP852082 DNL852081:DNL852082 DXH852081:DXH852082 EHD852081:EHD852082 EQZ852081:EQZ852082 FAV852081:FAV852082 FKR852081:FKR852082 FUN852081:FUN852082 GEJ852081:GEJ852082 GOF852081:GOF852082 GYB852081:GYB852082 HHX852081:HHX852082 HRT852081:HRT852082 IBP852081:IBP852082 ILL852081:ILL852082 IVH852081:IVH852082 JFD852081:JFD852082 JOZ852081:JOZ852082 JYV852081:JYV852082 KIR852081:KIR852082 KSN852081:KSN852082 LCJ852081:LCJ852082 LMF852081:LMF852082 LWB852081:LWB852082 MFX852081:MFX852082 MPT852081:MPT852082 MZP852081:MZP852082 NJL852081:NJL852082 NTH852081:NTH852082 ODD852081:ODD852082 OMZ852081:OMZ852082 OWV852081:OWV852082 PGR852081:PGR852082 PQN852081:PQN852082 QAJ852081:QAJ852082 QKF852081:QKF852082 QUB852081:QUB852082 RDX852081:RDX852082 RNT852081:RNT852082 RXP852081:RXP852082 SHL852081:SHL852082 SRH852081:SRH852082 TBD852081:TBD852082 TKZ852081:TKZ852082 TUV852081:TUV852082 UER852081:UER852082 UON852081:UON852082 UYJ852081:UYJ852082 VIF852081:VIF852082 VSB852081:VSB852082 WBX852081:WBX852082 WLT852081:WLT852082 WVP852081:WVP852082 H917617:H917618 JD917617:JD917618 SZ917617:SZ917618 ACV917617:ACV917618 AMR917617:AMR917618 AWN917617:AWN917618 BGJ917617:BGJ917618 BQF917617:BQF917618 CAB917617:CAB917618 CJX917617:CJX917618 CTT917617:CTT917618 DDP917617:DDP917618 DNL917617:DNL917618 DXH917617:DXH917618 EHD917617:EHD917618 EQZ917617:EQZ917618 FAV917617:FAV917618 FKR917617:FKR917618 FUN917617:FUN917618 GEJ917617:GEJ917618 GOF917617:GOF917618 GYB917617:GYB917618 HHX917617:HHX917618 HRT917617:HRT917618 IBP917617:IBP917618 ILL917617:ILL917618 IVH917617:IVH917618 JFD917617:JFD917618 JOZ917617:JOZ917618 JYV917617:JYV917618 KIR917617:KIR917618 KSN917617:KSN917618 LCJ917617:LCJ917618 LMF917617:LMF917618 LWB917617:LWB917618 MFX917617:MFX917618 MPT917617:MPT917618 MZP917617:MZP917618 NJL917617:NJL917618 NTH917617:NTH917618 ODD917617:ODD917618 OMZ917617:OMZ917618 OWV917617:OWV917618 PGR917617:PGR917618 PQN917617:PQN917618 QAJ917617:QAJ917618 QKF917617:QKF917618 QUB917617:QUB917618 RDX917617:RDX917618 RNT917617:RNT917618 RXP917617:RXP917618 SHL917617:SHL917618 SRH917617:SRH917618 TBD917617:TBD917618 TKZ917617:TKZ917618 TUV917617:TUV917618 UER917617:UER917618 UON917617:UON917618 UYJ917617:UYJ917618 VIF917617:VIF917618 VSB917617:VSB917618 WBX917617:WBX917618 WLT917617:WLT917618 WVP917617:WVP917618 H983153:H983154 JD983153:JD983154 SZ983153:SZ983154 ACV983153:ACV983154 AMR983153:AMR983154 AWN983153:AWN983154 BGJ983153:BGJ983154 BQF983153:BQF983154 CAB983153:CAB983154 CJX983153:CJX983154 CTT983153:CTT983154 DDP983153:DDP983154 DNL983153:DNL983154 DXH983153:DXH983154 EHD983153:EHD983154 EQZ983153:EQZ983154 FAV983153:FAV983154 FKR983153:FKR983154 FUN983153:FUN983154 GEJ983153:GEJ983154 GOF983153:GOF983154 GYB983153:GYB983154 HHX983153:HHX983154 HRT983153:HRT983154 IBP983153:IBP983154 ILL983153:ILL983154 IVH983153:IVH983154 JFD983153:JFD983154 JOZ983153:JOZ983154 JYV983153:JYV983154 KIR983153:KIR983154 KSN983153:KSN983154 LCJ983153:LCJ983154 LMF983153:LMF983154 LWB983153:LWB983154 MFX983153:MFX983154 MPT983153:MPT983154 MZP983153:MZP983154 NJL983153:NJL983154 NTH983153:NTH983154 ODD983153:ODD983154 OMZ983153:OMZ983154 OWV983153:OWV983154 PGR983153:PGR983154 PQN983153:PQN983154 QAJ983153:QAJ983154 QKF983153:QKF983154 QUB983153:QUB983154 RDX983153:RDX983154 RNT983153:RNT983154 RXP983153:RXP983154 SHL983153:SHL983154 SRH983153:SRH983154 TBD983153:TBD983154 TKZ983153:TKZ983154 TUV983153:TUV983154 UER983153:UER983154 UON983153:UON983154 UYJ983153:UYJ983154 VIF983153:VIF983154 VSB983153:VSB983154 WBX983153:WBX983154 WLT983153:WLT983154 WVP983153:WVP983154 H57:H59 JD57:JD59 SZ57:SZ59 ACV57:ACV59 AMR57:AMR59 AWN57:AWN59 BGJ57:BGJ59 BQF57:BQF59 CAB57:CAB59 CJX57:CJX59 CTT57:CTT59 DDP57:DDP59 DNL57:DNL59 DXH57:DXH59 EHD57:EHD59 EQZ57:EQZ59 FAV57:FAV59 FKR57:FKR59 FUN57:FUN59 GEJ57:GEJ59 GOF57:GOF59 GYB57:GYB59 HHX57:HHX59 HRT57:HRT59 IBP57:IBP59 ILL57:ILL59 IVH57:IVH59 JFD57:JFD59 JOZ57:JOZ59 JYV57:JYV59 KIR57:KIR59 KSN57:KSN59 LCJ57:LCJ59 LMF57:LMF59 LWB57:LWB59 MFX57:MFX59 MPT57:MPT59 MZP57:MZP59 NJL57:NJL59 NTH57:NTH59 ODD57:ODD59 OMZ57:OMZ59 OWV57:OWV59 PGR57:PGR59 PQN57:PQN59 QAJ57:QAJ59 QKF57:QKF59 QUB57:QUB59 RDX57:RDX59 RNT57:RNT59 RXP57:RXP59 SHL57:SHL59 SRH57:SRH59 TBD57:TBD59 TKZ57:TKZ59 TUV57:TUV59 UER57:UER59 UON57:UON59 UYJ57:UYJ59 VIF57:VIF59 VSB57:VSB59 WBX57:WBX59 WLT57:WLT59 WVP57:WVP59 H65537:H65539 JD65537:JD65539 SZ65537:SZ65539 ACV65537:ACV65539 AMR65537:AMR65539 AWN65537:AWN65539 BGJ65537:BGJ65539 BQF65537:BQF65539 CAB65537:CAB65539 CJX65537:CJX65539 CTT65537:CTT65539 DDP65537:DDP65539 DNL65537:DNL65539 DXH65537:DXH65539 EHD65537:EHD65539 EQZ65537:EQZ65539 FAV65537:FAV65539 FKR65537:FKR65539 FUN65537:FUN65539 GEJ65537:GEJ65539 GOF65537:GOF65539 GYB65537:GYB65539 HHX65537:HHX65539 HRT65537:HRT65539 IBP65537:IBP65539 ILL65537:ILL65539 IVH65537:IVH65539 JFD65537:JFD65539 JOZ65537:JOZ65539 JYV65537:JYV65539 KIR65537:KIR65539 KSN65537:KSN65539 LCJ65537:LCJ65539 LMF65537:LMF65539 LWB65537:LWB65539 MFX65537:MFX65539 MPT65537:MPT65539 MZP65537:MZP65539 NJL65537:NJL65539 NTH65537:NTH65539 ODD65537:ODD65539 OMZ65537:OMZ65539 OWV65537:OWV65539 PGR65537:PGR65539 PQN65537:PQN65539 QAJ65537:QAJ65539 QKF65537:QKF65539 QUB65537:QUB65539 RDX65537:RDX65539 RNT65537:RNT65539 RXP65537:RXP65539 SHL65537:SHL65539 SRH65537:SRH65539 TBD65537:TBD65539 TKZ65537:TKZ65539 TUV65537:TUV65539 UER65537:UER65539 UON65537:UON65539 UYJ65537:UYJ65539 VIF65537:VIF65539 VSB65537:VSB65539 WBX65537:WBX65539 WLT65537:WLT65539 WVP65537:WVP65539 H131073:H131075 JD131073:JD131075 SZ131073:SZ131075 ACV131073:ACV131075 AMR131073:AMR131075 AWN131073:AWN131075 BGJ131073:BGJ131075 BQF131073:BQF131075 CAB131073:CAB131075 CJX131073:CJX131075 CTT131073:CTT131075 DDP131073:DDP131075 DNL131073:DNL131075 DXH131073:DXH131075 EHD131073:EHD131075 EQZ131073:EQZ131075 FAV131073:FAV131075 FKR131073:FKR131075 FUN131073:FUN131075 GEJ131073:GEJ131075 GOF131073:GOF131075 GYB131073:GYB131075 HHX131073:HHX131075 HRT131073:HRT131075 IBP131073:IBP131075 ILL131073:ILL131075 IVH131073:IVH131075 JFD131073:JFD131075 JOZ131073:JOZ131075 JYV131073:JYV131075 KIR131073:KIR131075 KSN131073:KSN131075 LCJ131073:LCJ131075 LMF131073:LMF131075 LWB131073:LWB131075 MFX131073:MFX131075 MPT131073:MPT131075 MZP131073:MZP131075 NJL131073:NJL131075 NTH131073:NTH131075 ODD131073:ODD131075 OMZ131073:OMZ131075 OWV131073:OWV131075 PGR131073:PGR131075 PQN131073:PQN131075 QAJ131073:QAJ131075 QKF131073:QKF131075 QUB131073:QUB131075 RDX131073:RDX131075 RNT131073:RNT131075 RXP131073:RXP131075 SHL131073:SHL131075 SRH131073:SRH131075 TBD131073:TBD131075 TKZ131073:TKZ131075 TUV131073:TUV131075 UER131073:UER131075 UON131073:UON131075 UYJ131073:UYJ131075 VIF131073:VIF131075 VSB131073:VSB131075 WBX131073:WBX131075 WLT131073:WLT131075 WVP131073:WVP131075 H196609:H196611 JD196609:JD196611 SZ196609:SZ196611 ACV196609:ACV196611 AMR196609:AMR196611 AWN196609:AWN196611 BGJ196609:BGJ196611 BQF196609:BQF196611 CAB196609:CAB196611 CJX196609:CJX196611 CTT196609:CTT196611 DDP196609:DDP196611 DNL196609:DNL196611 DXH196609:DXH196611 EHD196609:EHD196611 EQZ196609:EQZ196611 FAV196609:FAV196611 FKR196609:FKR196611 FUN196609:FUN196611 GEJ196609:GEJ196611 GOF196609:GOF196611 GYB196609:GYB196611 HHX196609:HHX196611 HRT196609:HRT196611 IBP196609:IBP196611 ILL196609:ILL196611 IVH196609:IVH196611 JFD196609:JFD196611 JOZ196609:JOZ196611 JYV196609:JYV196611 KIR196609:KIR196611 KSN196609:KSN196611 LCJ196609:LCJ196611 LMF196609:LMF196611 LWB196609:LWB196611 MFX196609:MFX196611 MPT196609:MPT196611 MZP196609:MZP196611 NJL196609:NJL196611 NTH196609:NTH196611 ODD196609:ODD196611 OMZ196609:OMZ196611 OWV196609:OWV196611 PGR196609:PGR196611 PQN196609:PQN196611 QAJ196609:QAJ196611 QKF196609:QKF196611 QUB196609:QUB196611 RDX196609:RDX196611 RNT196609:RNT196611 RXP196609:RXP196611 SHL196609:SHL196611 SRH196609:SRH196611 TBD196609:TBD196611 TKZ196609:TKZ196611 TUV196609:TUV196611 UER196609:UER196611 UON196609:UON196611 UYJ196609:UYJ196611 VIF196609:VIF196611 VSB196609:VSB196611 WBX196609:WBX196611 WLT196609:WLT196611 WVP196609:WVP196611 H262145:H262147 JD262145:JD262147 SZ262145:SZ262147 ACV262145:ACV262147 AMR262145:AMR262147 AWN262145:AWN262147 BGJ262145:BGJ262147 BQF262145:BQF262147 CAB262145:CAB262147 CJX262145:CJX262147 CTT262145:CTT262147 DDP262145:DDP262147 DNL262145:DNL262147 DXH262145:DXH262147 EHD262145:EHD262147 EQZ262145:EQZ262147 FAV262145:FAV262147 FKR262145:FKR262147 FUN262145:FUN262147 GEJ262145:GEJ262147 GOF262145:GOF262147 GYB262145:GYB262147 HHX262145:HHX262147 HRT262145:HRT262147 IBP262145:IBP262147 ILL262145:ILL262147 IVH262145:IVH262147 JFD262145:JFD262147 JOZ262145:JOZ262147 JYV262145:JYV262147 KIR262145:KIR262147 KSN262145:KSN262147 LCJ262145:LCJ262147 LMF262145:LMF262147 LWB262145:LWB262147 MFX262145:MFX262147 MPT262145:MPT262147 MZP262145:MZP262147 NJL262145:NJL262147 NTH262145:NTH262147 ODD262145:ODD262147 OMZ262145:OMZ262147 OWV262145:OWV262147 PGR262145:PGR262147 PQN262145:PQN262147 QAJ262145:QAJ262147 QKF262145:QKF262147 QUB262145:QUB262147 RDX262145:RDX262147 RNT262145:RNT262147 RXP262145:RXP262147 SHL262145:SHL262147 SRH262145:SRH262147 TBD262145:TBD262147 TKZ262145:TKZ262147 TUV262145:TUV262147 UER262145:UER262147 UON262145:UON262147 UYJ262145:UYJ262147 VIF262145:VIF262147 VSB262145:VSB262147 WBX262145:WBX262147 WLT262145:WLT262147 WVP262145:WVP262147 H327681:H327683 JD327681:JD327683 SZ327681:SZ327683 ACV327681:ACV327683 AMR327681:AMR327683 AWN327681:AWN327683 BGJ327681:BGJ327683 BQF327681:BQF327683 CAB327681:CAB327683 CJX327681:CJX327683 CTT327681:CTT327683 DDP327681:DDP327683 DNL327681:DNL327683 DXH327681:DXH327683 EHD327681:EHD327683 EQZ327681:EQZ327683 FAV327681:FAV327683 FKR327681:FKR327683 FUN327681:FUN327683 GEJ327681:GEJ327683 GOF327681:GOF327683 GYB327681:GYB327683 HHX327681:HHX327683 HRT327681:HRT327683 IBP327681:IBP327683 ILL327681:ILL327683 IVH327681:IVH327683 JFD327681:JFD327683 JOZ327681:JOZ327683 JYV327681:JYV327683 KIR327681:KIR327683 KSN327681:KSN327683 LCJ327681:LCJ327683 LMF327681:LMF327683 LWB327681:LWB327683 MFX327681:MFX327683 MPT327681:MPT327683 MZP327681:MZP327683 NJL327681:NJL327683 NTH327681:NTH327683 ODD327681:ODD327683 OMZ327681:OMZ327683 OWV327681:OWV327683 PGR327681:PGR327683 PQN327681:PQN327683 QAJ327681:QAJ327683 QKF327681:QKF327683 QUB327681:QUB327683 RDX327681:RDX327683 RNT327681:RNT327683 RXP327681:RXP327683 SHL327681:SHL327683 SRH327681:SRH327683 TBD327681:TBD327683 TKZ327681:TKZ327683 TUV327681:TUV327683 UER327681:UER327683 UON327681:UON327683 UYJ327681:UYJ327683 VIF327681:VIF327683 VSB327681:VSB327683 WBX327681:WBX327683 WLT327681:WLT327683 WVP327681:WVP327683 H393217:H393219 JD393217:JD393219 SZ393217:SZ393219 ACV393217:ACV393219 AMR393217:AMR393219 AWN393217:AWN393219 BGJ393217:BGJ393219 BQF393217:BQF393219 CAB393217:CAB393219 CJX393217:CJX393219 CTT393217:CTT393219 DDP393217:DDP393219 DNL393217:DNL393219 DXH393217:DXH393219 EHD393217:EHD393219 EQZ393217:EQZ393219 FAV393217:FAV393219 FKR393217:FKR393219 FUN393217:FUN393219 GEJ393217:GEJ393219 GOF393217:GOF393219 GYB393217:GYB393219 HHX393217:HHX393219 HRT393217:HRT393219 IBP393217:IBP393219 ILL393217:ILL393219 IVH393217:IVH393219 JFD393217:JFD393219 JOZ393217:JOZ393219 JYV393217:JYV393219 KIR393217:KIR393219 KSN393217:KSN393219 LCJ393217:LCJ393219 LMF393217:LMF393219 LWB393217:LWB393219 MFX393217:MFX393219 MPT393217:MPT393219 MZP393217:MZP393219 NJL393217:NJL393219 NTH393217:NTH393219 ODD393217:ODD393219 OMZ393217:OMZ393219 OWV393217:OWV393219 PGR393217:PGR393219 PQN393217:PQN393219 QAJ393217:QAJ393219 QKF393217:QKF393219 QUB393217:QUB393219 RDX393217:RDX393219 RNT393217:RNT393219 RXP393217:RXP393219 SHL393217:SHL393219 SRH393217:SRH393219 TBD393217:TBD393219 TKZ393217:TKZ393219 TUV393217:TUV393219 UER393217:UER393219 UON393217:UON393219 UYJ393217:UYJ393219 VIF393217:VIF393219 VSB393217:VSB393219 WBX393217:WBX393219 WLT393217:WLT393219 WVP393217:WVP393219 H458753:H458755 JD458753:JD458755 SZ458753:SZ458755 ACV458753:ACV458755 AMR458753:AMR458755 AWN458753:AWN458755 BGJ458753:BGJ458755 BQF458753:BQF458755 CAB458753:CAB458755 CJX458753:CJX458755 CTT458753:CTT458755 DDP458753:DDP458755 DNL458753:DNL458755 DXH458753:DXH458755 EHD458753:EHD458755 EQZ458753:EQZ458755 FAV458753:FAV458755 FKR458753:FKR458755 FUN458753:FUN458755 GEJ458753:GEJ458755 GOF458753:GOF458755 GYB458753:GYB458755 HHX458753:HHX458755 HRT458753:HRT458755 IBP458753:IBP458755 ILL458753:ILL458755 IVH458753:IVH458755 JFD458753:JFD458755 JOZ458753:JOZ458755 JYV458753:JYV458755 KIR458753:KIR458755 KSN458753:KSN458755 LCJ458753:LCJ458755 LMF458753:LMF458755 LWB458753:LWB458755 MFX458753:MFX458755 MPT458753:MPT458755 MZP458753:MZP458755 NJL458753:NJL458755 NTH458753:NTH458755 ODD458753:ODD458755 OMZ458753:OMZ458755 OWV458753:OWV458755 PGR458753:PGR458755 PQN458753:PQN458755 QAJ458753:QAJ458755 QKF458753:QKF458755 QUB458753:QUB458755 RDX458753:RDX458755 RNT458753:RNT458755 RXP458753:RXP458755 SHL458753:SHL458755 SRH458753:SRH458755 TBD458753:TBD458755 TKZ458753:TKZ458755 TUV458753:TUV458755 UER458753:UER458755 UON458753:UON458755 UYJ458753:UYJ458755 VIF458753:VIF458755 VSB458753:VSB458755 WBX458753:WBX458755 WLT458753:WLT458755 WVP458753:WVP458755 H524289:H524291 JD524289:JD524291 SZ524289:SZ524291 ACV524289:ACV524291 AMR524289:AMR524291 AWN524289:AWN524291 BGJ524289:BGJ524291 BQF524289:BQF524291 CAB524289:CAB524291 CJX524289:CJX524291 CTT524289:CTT524291 DDP524289:DDP524291 DNL524289:DNL524291 DXH524289:DXH524291 EHD524289:EHD524291 EQZ524289:EQZ524291 FAV524289:FAV524291 FKR524289:FKR524291 FUN524289:FUN524291 GEJ524289:GEJ524291 GOF524289:GOF524291 GYB524289:GYB524291 HHX524289:HHX524291 HRT524289:HRT524291 IBP524289:IBP524291 ILL524289:ILL524291 IVH524289:IVH524291 JFD524289:JFD524291 JOZ524289:JOZ524291 JYV524289:JYV524291 KIR524289:KIR524291 KSN524289:KSN524291 LCJ524289:LCJ524291 LMF524289:LMF524291 LWB524289:LWB524291 MFX524289:MFX524291 MPT524289:MPT524291 MZP524289:MZP524291 NJL524289:NJL524291 NTH524289:NTH524291 ODD524289:ODD524291 OMZ524289:OMZ524291 OWV524289:OWV524291 PGR524289:PGR524291 PQN524289:PQN524291 QAJ524289:QAJ524291 QKF524289:QKF524291 QUB524289:QUB524291 RDX524289:RDX524291 RNT524289:RNT524291 RXP524289:RXP524291 SHL524289:SHL524291 SRH524289:SRH524291 TBD524289:TBD524291 TKZ524289:TKZ524291 TUV524289:TUV524291 UER524289:UER524291 UON524289:UON524291 UYJ524289:UYJ524291 VIF524289:VIF524291 VSB524289:VSB524291 WBX524289:WBX524291 WLT524289:WLT524291 WVP524289:WVP524291 H589825:H589827 JD589825:JD589827 SZ589825:SZ589827 ACV589825:ACV589827 AMR589825:AMR589827 AWN589825:AWN589827 BGJ589825:BGJ589827 BQF589825:BQF589827 CAB589825:CAB589827 CJX589825:CJX589827 CTT589825:CTT589827 DDP589825:DDP589827 DNL589825:DNL589827 DXH589825:DXH589827 EHD589825:EHD589827 EQZ589825:EQZ589827 FAV589825:FAV589827 FKR589825:FKR589827 FUN589825:FUN589827 GEJ589825:GEJ589827 GOF589825:GOF589827 GYB589825:GYB589827 HHX589825:HHX589827 HRT589825:HRT589827 IBP589825:IBP589827 ILL589825:ILL589827 IVH589825:IVH589827 JFD589825:JFD589827 JOZ589825:JOZ589827 JYV589825:JYV589827 KIR589825:KIR589827 KSN589825:KSN589827 LCJ589825:LCJ589827 LMF589825:LMF589827 LWB589825:LWB589827 MFX589825:MFX589827 MPT589825:MPT589827 MZP589825:MZP589827 NJL589825:NJL589827 NTH589825:NTH589827 ODD589825:ODD589827 OMZ589825:OMZ589827 OWV589825:OWV589827 PGR589825:PGR589827 PQN589825:PQN589827 QAJ589825:QAJ589827 QKF589825:QKF589827 QUB589825:QUB589827 RDX589825:RDX589827 RNT589825:RNT589827 RXP589825:RXP589827 SHL589825:SHL589827 SRH589825:SRH589827 TBD589825:TBD589827 TKZ589825:TKZ589827 TUV589825:TUV589827 UER589825:UER589827 UON589825:UON589827 UYJ589825:UYJ589827 VIF589825:VIF589827 VSB589825:VSB589827 WBX589825:WBX589827 WLT589825:WLT589827 WVP589825:WVP589827 H655361:H655363 JD655361:JD655363 SZ655361:SZ655363 ACV655361:ACV655363 AMR655361:AMR655363 AWN655361:AWN655363 BGJ655361:BGJ655363 BQF655361:BQF655363 CAB655361:CAB655363 CJX655361:CJX655363 CTT655361:CTT655363 DDP655361:DDP655363 DNL655361:DNL655363 DXH655361:DXH655363 EHD655361:EHD655363 EQZ655361:EQZ655363 FAV655361:FAV655363 FKR655361:FKR655363 FUN655361:FUN655363 GEJ655361:GEJ655363 GOF655361:GOF655363 GYB655361:GYB655363 HHX655361:HHX655363 HRT655361:HRT655363 IBP655361:IBP655363 ILL655361:ILL655363 IVH655361:IVH655363 JFD655361:JFD655363 JOZ655361:JOZ655363 JYV655361:JYV655363 KIR655361:KIR655363 KSN655361:KSN655363 LCJ655361:LCJ655363 LMF655361:LMF655363 LWB655361:LWB655363 MFX655361:MFX655363 MPT655361:MPT655363 MZP655361:MZP655363 NJL655361:NJL655363 NTH655361:NTH655363 ODD655361:ODD655363 OMZ655361:OMZ655363 OWV655361:OWV655363 PGR655361:PGR655363 PQN655361:PQN655363 QAJ655361:QAJ655363 QKF655361:QKF655363 QUB655361:QUB655363 RDX655361:RDX655363 RNT655361:RNT655363 RXP655361:RXP655363 SHL655361:SHL655363 SRH655361:SRH655363 TBD655361:TBD655363 TKZ655361:TKZ655363 TUV655361:TUV655363 UER655361:UER655363 UON655361:UON655363 UYJ655361:UYJ655363 VIF655361:VIF655363 VSB655361:VSB655363 WBX655361:WBX655363 WLT655361:WLT655363 WVP655361:WVP655363 H720897:H720899 JD720897:JD720899 SZ720897:SZ720899 ACV720897:ACV720899 AMR720897:AMR720899 AWN720897:AWN720899 BGJ720897:BGJ720899 BQF720897:BQF720899 CAB720897:CAB720899 CJX720897:CJX720899 CTT720897:CTT720899 DDP720897:DDP720899 DNL720897:DNL720899 DXH720897:DXH720899 EHD720897:EHD720899 EQZ720897:EQZ720899 FAV720897:FAV720899 FKR720897:FKR720899 FUN720897:FUN720899 GEJ720897:GEJ720899 GOF720897:GOF720899 GYB720897:GYB720899 HHX720897:HHX720899 HRT720897:HRT720899 IBP720897:IBP720899 ILL720897:ILL720899 IVH720897:IVH720899 JFD720897:JFD720899 JOZ720897:JOZ720899 JYV720897:JYV720899 KIR720897:KIR720899 KSN720897:KSN720899 LCJ720897:LCJ720899 LMF720897:LMF720899 LWB720897:LWB720899 MFX720897:MFX720899 MPT720897:MPT720899 MZP720897:MZP720899 NJL720897:NJL720899 NTH720897:NTH720899 ODD720897:ODD720899 OMZ720897:OMZ720899 OWV720897:OWV720899 PGR720897:PGR720899 PQN720897:PQN720899 QAJ720897:QAJ720899 QKF720897:QKF720899 QUB720897:QUB720899 RDX720897:RDX720899 RNT720897:RNT720899 RXP720897:RXP720899 SHL720897:SHL720899 SRH720897:SRH720899 TBD720897:TBD720899 TKZ720897:TKZ720899 TUV720897:TUV720899 UER720897:UER720899 UON720897:UON720899 UYJ720897:UYJ720899 VIF720897:VIF720899 VSB720897:VSB720899 WBX720897:WBX720899 WLT720897:WLT720899 WVP720897:WVP720899 H786433:H786435 JD786433:JD786435 SZ786433:SZ786435 ACV786433:ACV786435 AMR786433:AMR786435 AWN786433:AWN786435 BGJ786433:BGJ786435 BQF786433:BQF786435 CAB786433:CAB786435 CJX786433:CJX786435 CTT786433:CTT786435 DDP786433:DDP786435 DNL786433:DNL786435 DXH786433:DXH786435 EHD786433:EHD786435 EQZ786433:EQZ786435 FAV786433:FAV786435 FKR786433:FKR786435 FUN786433:FUN786435 GEJ786433:GEJ786435 GOF786433:GOF786435 GYB786433:GYB786435 HHX786433:HHX786435 HRT786433:HRT786435 IBP786433:IBP786435 ILL786433:ILL786435 IVH786433:IVH786435 JFD786433:JFD786435 JOZ786433:JOZ786435 JYV786433:JYV786435 KIR786433:KIR786435 KSN786433:KSN786435 LCJ786433:LCJ786435 LMF786433:LMF786435 LWB786433:LWB786435 MFX786433:MFX786435 MPT786433:MPT786435 MZP786433:MZP786435 NJL786433:NJL786435 NTH786433:NTH786435 ODD786433:ODD786435 OMZ786433:OMZ786435 OWV786433:OWV786435 PGR786433:PGR786435 PQN786433:PQN786435 QAJ786433:QAJ786435 QKF786433:QKF786435 QUB786433:QUB786435 RDX786433:RDX786435 RNT786433:RNT786435 RXP786433:RXP786435 SHL786433:SHL786435 SRH786433:SRH786435 TBD786433:TBD786435 TKZ786433:TKZ786435 TUV786433:TUV786435 UER786433:UER786435 UON786433:UON786435 UYJ786433:UYJ786435 VIF786433:VIF786435 VSB786433:VSB786435 WBX786433:WBX786435 WLT786433:WLT786435 WVP786433:WVP786435 H851969:H851971 JD851969:JD851971 SZ851969:SZ851971 ACV851969:ACV851971 AMR851969:AMR851971 AWN851969:AWN851971 BGJ851969:BGJ851971 BQF851969:BQF851971 CAB851969:CAB851971 CJX851969:CJX851971 CTT851969:CTT851971 DDP851969:DDP851971 DNL851969:DNL851971 DXH851969:DXH851971 EHD851969:EHD851971 EQZ851969:EQZ851971 FAV851969:FAV851971 FKR851969:FKR851971 FUN851969:FUN851971 GEJ851969:GEJ851971 GOF851969:GOF851971 GYB851969:GYB851971 HHX851969:HHX851971 HRT851969:HRT851971 IBP851969:IBP851971 ILL851969:ILL851971 IVH851969:IVH851971 JFD851969:JFD851971 JOZ851969:JOZ851971 JYV851969:JYV851971 KIR851969:KIR851971 KSN851969:KSN851971 LCJ851969:LCJ851971 LMF851969:LMF851971 LWB851969:LWB851971 MFX851969:MFX851971 MPT851969:MPT851971 MZP851969:MZP851971 NJL851969:NJL851971 NTH851969:NTH851971 ODD851969:ODD851971 OMZ851969:OMZ851971 OWV851969:OWV851971 PGR851969:PGR851971 PQN851969:PQN851971 QAJ851969:QAJ851971 QKF851969:QKF851971 QUB851969:QUB851971 RDX851969:RDX851971 RNT851969:RNT851971 RXP851969:RXP851971 SHL851969:SHL851971 SRH851969:SRH851971 TBD851969:TBD851971 TKZ851969:TKZ851971 TUV851969:TUV851971 UER851969:UER851971 UON851969:UON851971 UYJ851969:UYJ851971 VIF851969:VIF851971 VSB851969:VSB851971 WBX851969:WBX851971 WLT851969:WLT851971 WVP851969:WVP851971 H917505:H917507 JD917505:JD917507 SZ917505:SZ917507 ACV917505:ACV917507 AMR917505:AMR917507 AWN917505:AWN917507 BGJ917505:BGJ917507 BQF917505:BQF917507 CAB917505:CAB917507 CJX917505:CJX917507 CTT917505:CTT917507 DDP917505:DDP917507 DNL917505:DNL917507 DXH917505:DXH917507 EHD917505:EHD917507 EQZ917505:EQZ917507 FAV917505:FAV917507 FKR917505:FKR917507 FUN917505:FUN917507 GEJ917505:GEJ917507 GOF917505:GOF917507 GYB917505:GYB917507 HHX917505:HHX917507 HRT917505:HRT917507 IBP917505:IBP917507 ILL917505:ILL917507 IVH917505:IVH917507 JFD917505:JFD917507 JOZ917505:JOZ917507 JYV917505:JYV917507 KIR917505:KIR917507 KSN917505:KSN917507 LCJ917505:LCJ917507 LMF917505:LMF917507 LWB917505:LWB917507 MFX917505:MFX917507 MPT917505:MPT917507 MZP917505:MZP917507 NJL917505:NJL917507 NTH917505:NTH917507 ODD917505:ODD917507 OMZ917505:OMZ917507 OWV917505:OWV917507 PGR917505:PGR917507 PQN917505:PQN917507 QAJ917505:QAJ917507 QKF917505:QKF917507 QUB917505:QUB917507 RDX917505:RDX917507 RNT917505:RNT917507 RXP917505:RXP917507 SHL917505:SHL917507 SRH917505:SRH917507 TBD917505:TBD917507 TKZ917505:TKZ917507 TUV917505:TUV917507 UER917505:UER917507 UON917505:UON917507 UYJ917505:UYJ917507 VIF917505:VIF917507 VSB917505:VSB917507 WBX917505:WBX917507 WLT917505:WLT917507 WVP917505:WVP917507 H983041:H983043 JD983041:JD983043 SZ983041:SZ983043 ACV983041:ACV983043 AMR983041:AMR983043 AWN983041:AWN983043 BGJ983041:BGJ983043 BQF983041:BQF983043 CAB983041:CAB983043 CJX983041:CJX983043 CTT983041:CTT983043 DDP983041:DDP983043 DNL983041:DNL983043 DXH983041:DXH983043 EHD983041:EHD983043 EQZ983041:EQZ983043 FAV983041:FAV983043 FKR983041:FKR983043 FUN983041:FUN983043 GEJ983041:GEJ983043 GOF983041:GOF983043 GYB983041:GYB983043 HHX983041:HHX983043 HRT983041:HRT983043 IBP983041:IBP983043 ILL983041:ILL983043 IVH983041:IVH983043 JFD983041:JFD983043 JOZ983041:JOZ983043 JYV983041:JYV983043 KIR983041:KIR983043 KSN983041:KSN983043 LCJ983041:LCJ983043 LMF983041:LMF983043 LWB983041:LWB983043 MFX983041:MFX983043 MPT983041:MPT983043 MZP983041:MZP983043 NJL983041:NJL983043 NTH983041:NTH983043 ODD983041:ODD983043 OMZ983041:OMZ983043 OWV983041:OWV983043 PGR983041:PGR983043 PQN983041:PQN983043 QAJ983041:QAJ983043 QKF983041:QKF983043 QUB983041:QUB983043 RDX983041:RDX983043 RNT983041:RNT983043 RXP983041:RXP983043 SHL983041:SHL983043 SRH983041:SRH983043 TBD983041:TBD983043 TKZ983041:TKZ983043 TUV983041:TUV983043 UER983041:UER983043 UON983041:UON983043 UYJ983041:UYJ983043 VIF983041:VIF983043 VSB983041:VSB983043 WBX983041:WBX983043 WLT983041:WLT983043 WVP983041:WVP983043 H65579:H65584 JD65579:JD65584 SZ65579:SZ65584 ACV65579:ACV65584 AMR65579:AMR65584 AWN65579:AWN65584 BGJ65579:BGJ65584 BQF65579:BQF65584 CAB65579:CAB65584 CJX65579:CJX65584 CTT65579:CTT65584 DDP65579:DDP65584 DNL65579:DNL65584 DXH65579:DXH65584 EHD65579:EHD65584 EQZ65579:EQZ65584 FAV65579:FAV65584 FKR65579:FKR65584 FUN65579:FUN65584 GEJ65579:GEJ65584 GOF65579:GOF65584 GYB65579:GYB65584 HHX65579:HHX65584 HRT65579:HRT65584 IBP65579:IBP65584 ILL65579:ILL65584 IVH65579:IVH65584 JFD65579:JFD65584 JOZ65579:JOZ65584 JYV65579:JYV65584 KIR65579:KIR65584 KSN65579:KSN65584 LCJ65579:LCJ65584 LMF65579:LMF65584 LWB65579:LWB65584 MFX65579:MFX65584 MPT65579:MPT65584 MZP65579:MZP65584 NJL65579:NJL65584 NTH65579:NTH65584 ODD65579:ODD65584 OMZ65579:OMZ65584 OWV65579:OWV65584 PGR65579:PGR65584 PQN65579:PQN65584 QAJ65579:QAJ65584 QKF65579:QKF65584 QUB65579:QUB65584 RDX65579:RDX65584 RNT65579:RNT65584 RXP65579:RXP65584 SHL65579:SHL65584 SRH65579:SRH65584 TBD65579:TBD65584 TKZ65579:TKZ65584 TUV65579:TUV65584 UER65579:UER65584 UON65579:UON65584 UYJ65579:UYJ65584 VIF65579:VIF65584 VSB65579:VSB65584 WBX65579:WBX65584 WLT65579:WLT65584 WVP65579:WVP65584 H131115:H131120 JD131115:JD131120 SZ131115:SZ131120 ACV131115:ACV131120 AMR131115:AMR131120 AWN131115:AWN131120 BGJ131115:BGJ131120 BQF131115:BQF131120 CAB131115:CAB131120 CJX131115:CJX131120 CTT131115:CTT131120 DDP131115:DDP131120 DNL131115:DNL131120 DXH131115:DXH131120 EHD131115:EHD131120 EQZ131115:EQZ131120 FAV131115:FAV131120 FKR131115:FKR131120 FUN131115:FUN131120 GEJ131115:GEJ131120 GOF131115:GOF131120 GYB131115:GYB131120 HHX131115:HHX131120 HRT131115:HRT131120 IBP131115:IBP131120 ILL131115:ILL131120 IVH131115:IVH131120 JFD131115:JFD131120 JOZ131115:JOZ131120 JYV131115:JYV131120 KIR131115:KIR131120 KSN131115:KSN131120 LCJ131115:LCJ131120 LMF131115:LMF131120 LWB131115:LWB131120 MFX131115:MFX131120 MPT131115:MPT131120 MZP131115:MZP131120 NJL131115:NJL131120 NTH131115:NTH131120 ODD131115:ODD131120 OMZ131115:OMZ131120 OWV131115:OWV131120 PGR131115:PGR131120 PQN131115:PQN131120 QAJ131115:QAJ131120 QKF131115:QKF131120 QUB131115:QUB131120 RDX131115:RDX131120 RNT131115:RNT131120 RXP131115:RXP131120 SHL131115:SHL131120 SRH131115:SRH131120 TBD131115:TBD131120 TKZ131115:TKZ131120 TUV131115:TUV131120 UER131115:UER131120 UON131115:UON131120 UYJ131115:UYJ131120 VIF131115:VIF131120 VSB131115:VSB131120 WBX131115:WBX131120 WLT131115:WLT131120 WVP131115:WVP131120 H196651:H196656 JD196651:JD196656 SZ196651:SZ196656 ACV196651:ACV196656 AMR196651:AMR196656 AWN196651:AWN196656 BGJ196651:BGJ196656 BQF196651:BQF196656 CAB196651:CAB196656 CJX196651:CJX196656 CTT196651:CTT196656 DDP196651:DDP196656 DNL196651:DNL196656 DXH196651:DXH196656 EHD196651:EHD196656 EQZ196651:EQZ196656 FAV196651:FAV196656 FKR196651:FKR196656 FUN196651:FUN196656 GEJ196651:GEJ196656 GOF196651:GOF196656 GYB196651:GYB196656 HHX196651:HHX196656 HRT196651:HRT196656 IBP196651:IBP196656 ILL196651:ILL196656 IVH196651:IVH196656 JFD196651:JFD196656 JOZ196651:JOZ196656 JYV196651:JYV196656 KIR196651:KIR196656 KSN196651:KSN196656 LCJ196651:LCJ196656 LMF196651:LMF196656 LWB196651:LWB196656 MFX196651:MFX196656 MPT196651:MPT196656 MZP196651:MZP196656 NJL196651:NJL196656 NTH196651:NTH196656 ODD196651:ODD196656 OMZ196651:OMZ196656 OWV196651:OWV196656 PGR196651:PGR196656 PQN196651:PQN196656 QAJ196651:QAJ196656 QKF196651:QKF196656 QUB196651:QUB196656 RDX196651:RDX196656 RNT196651:RNT196656 RXP196651:RXP196656 SHL196651:SHL196656 SRH196651:SRH196656 TBD196651:TBD196656 TKZ196651:TKZ196656 TUV196651:TUV196656 UER196651:UER196656 UON196651:UON196656 UYJ196651:UYJ196656 VIF196651:VIF196656 VSB196651:VSB196656 WBX196651:WBX196656 WLT196651:WLT196656 WVP196651:WVP196656 H262187:H262192 JD262187:JD262192 SZ262187:SZ262192 ACV262187:ACV262192 AMR262187:AMR262192 AWN262187:AWN262192 BGJ262187:BGJ262192 BQF262187:BQF262192 CAB262187:CAB262192 CJX262187:CJX262192 CTT262187:CTT262192 DDP262187:DDP262192 DNL262187:DNL262192 DXH262187:DXH262192 EHD262187:EHD262192 EQZ262187:EQZ262192 FAV262187:FAV262192 FKR262187:FKR262192 FUN262187:FUN262192 GEJ262187:GEJ262192 GOF262187:GOF262192 GYB262187:GYB262192 HHX262187:HHX262192 HRT262187:HRT262192 IBP262187:IBP262192 ILL262187:ILL262192 IVH262187:IVH262192 JFD262187:JFD262192 JOZ262187:JOZ262192 JYV262187:JYV262192 KIR262187:KIR262192 KSN262187:KSN262192 LCJ262187:LCJ262192 LMF262187:LMF262192 LWB262187:LWB262192 MFX262187:MFX262192 MPT262187:MPT262192 MZP262187:MZP262192 NJL262187:NJL262192 NTH262187:NTH262192 ODD262187:ODD262192 OMZ262187:OMZ262192 OWV262187:OWV262192 PGR262187:PGR262192 PQN262187:PQN262192 QAJ262187:QAJ262192 QKF262187:QKF262192 QUB262187:QUB262192 RDX262187:RDX262192 RNT262187:RNT262192 RXP262187:RXP262192 SHL262187:SHL262192 SRH262187:SRH262192 TBD262187:TBD262192 TKZ262187:TKZ262192 TUV262187:TUV262192 UER262187:UER262192 UON262187:UON262192 UYJ262187:UYJ262192 VIF262187:VIF262192 VSB262187:VSB262192 WBX262187:WBX262192 WLT262187:WLT262192 WVP262187:WVP262192 H327723:H327728 JD327723:JD327728 SZ327723:SZ327728 ACV327723:ACV327728 AMR327723:AMR327728 AWN327723:AWN327728 BGJ327723:BGJ327728 BQF327723:BQF327728 CAB327723:CAB327728 CJX327723:CJX327728 CTT327723:CTT327728 DDP327723:DDP327728 DNL327723:DNL327728 DXH327723:DXH327728 EHD327723:EHD327728 EQZ327723:EQZ327728 FAV327723:FAV327728 FKR327723:FKR327728 FUN327723:FUN327728 GEJ327723:GEJ327728 GOF327723:GOF327728 GYB327723:GYB327728 HHX327723:HHX327728 HRT327723:HRT327728 IBP327723:IBP327728 ILL327723:ILL327728 IVH327723:IVH327728 JFD327723:JFD327728 JOZ327723:JOZ327728 JYV327723:JYV327728 KIR327723:KIR327728 KSN327723:KSN327728 LCJ327723:LCJ327728 LMF327723:LMF327728 LWB327723:LWB327728 MFX327723:MFX327728 MPT327723:MPT327728 MZP327723:MZP327728 NJL327723:NJL327728 NTH327723:NTH327728 ODD327723:ODD327728 OMZ327723:OMZ327728 OWV327723:OWV327728 PGR327723:PGR327728 PQN327723:PQN327728 QAJ327723:QAJ327728 QKF327723:QKF327728 QUB327723:QUB327728 RDX327723:RDX327728 RNT327723:RNT327728 RXP327723:RXP327728 SHL327723:SHL327728 SRH327723:SRH327728 TBD327723:TBD327728 TKZ327723:TKZ327728 TUV327723:TUV327728 UER327723:UER327728 UON327723:UON327728 UYJ327723:UYJ327728 VIF327723:VIF327728 VSB327723:VSB327728 WBX327723:WBX327728 WLT327723:WLT327728 WVP327723:WVP327728 H393259:H393264 JD393259:JD393264 SZ393259:SZ393264 ACV393259:ACV393264 AMR393259:AMR393264 AWN393259:AWN393264 BGJ393259:BGJ393264 BQF393259:BQF393264 CAB393259:CAB393264 CJX393259:CJX393264 CTT393259:CTT393264 DDP393259:DDP393264 DNL393259:DNL393264 DXH393259:DXH393264 EHD393259:EHD393264 EQZ393259:EQZ393264 FAV393259:FAV393264 FKR393259:FKR393264 FUN393259:FUN393264 GEJ393259:GEJ393264 GOF393259:GOF393264 GYB393259:GYB393264 HHX393259:HHX393264 HRT393259:HRT393264 IBP393259:IBP393264 ILL393259:ILL393264 IVH393259:IVH393264 JFD393259:JFD393264 JOZ393259:JOZ393264 JYV393259:JYV393264 KIR393259:KIR393264 KSN393259:KSN393264 LCJ393259:LCJ393264 LMF393259:LMF393264 LWB393259:LWB393264 MFX393259:MFX393264 MPT393259:MPT393264 MZP393259:MZP393264 NJL393259:NJL393264 NTH393259:NTH393264 ODD393259:ODD393264 OMZ393259:OMZ393264 OWV393259:OWV393264 PGR393259:PGR393264 PQN393259:PQN393264 QAJ393259:QAJ393264 QKF393259:QKF393264 QUB393259:QUB393264 RDX393259:RDX393264 RNT393259:RNT393264 RXP393259:RXP393264 SHL393259:SHL393264 SRH393259:SRH393264 TBD393259:TBD393264 TKZ393259:TKZ393264 TUV393259:TUV393264 UER393259:UER393264 UON393259:UON393264 UYJ393259:UYJ393264 VIF393259:VIF393264 VSB393259:VSB393264 WBX393259:WBX393264 WLT393259:WLT393264 WVP393259:WVP393264 H458795:H458800 JD458795:JD458800 SZ458795:SZ458800 ACV458795:ACV458800 AMR458795:AMR458800 AWN458795:AWN458800 BGJ458795:BGJ458800 BQF458795:BQF458800 CAB458795:CAB458800 CJX458795:CJX458800 CTT458795:CTT458800 DDP458795:DDP458800 DNL458795:DNL458800 DXH458795:DXH458800 EHD458795:EHD458800 EQZ458795:EQZ458800 FAV458795:FAV458800 FKR458795:FKR458800 FUN458795:FUN458800 GEJ458795:GEJ458800 GOF458795:GOF458800 GYB458795:GYB458800 HHX458795:HHX458800 HRT458795:HRT458800 IBP458795:IBP458800 ILL458795:ILL458800 IVH458795:IVH458800 JFD458795:JFD458800 JOZ458795:JOZ458800 JYV458795:JYV458800 KIR458795:KIR458800 KSN458795:KSN458800 LCJ458795:LCJ458800 LMF458795:LMF458800 LWB458795:LWB458800 MFX458795:MFX458800 MPT458795:MPT458800 MZP458795:MZP458800 NJL458795:NJL458800 NTH458795:NTH458800 ODD458795:ODD458800 OMZ458795:OMZ458800 OWV458795:OWV458800 PGR458795:PGR458800 PQN458795:PQN458800 QAJ458795:QAJ458800 QKF458795:QKF458800 QUB458795:QUB458800 RDX458795:RDX458800 RNT458795:RNT458800 RXP458795:RXP458800 SHL458795:SHL458800 SRH458795:SRH458800 TBD458795:TBD458800 TKZ458795:TKZ458800 TUV458795:TUV458800 UER458795:UER458800 UON458795:UON458800 UYJ458795:UYJ458800 VIF458795:VIF458800 VSB458795:VSB458800 WBX458795:WBX458800 WLT458795:WLT458800 WVP458795:WVP458800 H524331:H524336 JD524331:JD524336 SZ524331:SZ524336 ACV524331:ACV524336 AMR524331:AMR524336 AWN524331:AWN524336 BGJ524331:BGJ524336 BQF524331:BQF524336 CAB524331:CAB524336 CJX524331:CJX524336 CTT524331:CTT524336 DDP524331:DDP524336 DNL524331:DNL524336 DXH524331:DXH524336 EHD524331:EHD524336 EQZ524331:EQZ524336 FAV524331:FAV524336 FKR524331:FKR524336 FUN524331:FUN524336 GEJ524331:GEJ524336 GOF524331:GOF524336 GYB524331:GYB524336 HHX524331:HHX524336 HRT524331:HRT524336 IBP524331:IBP524336 ILL524331:ILL524336 IVH524331:IVH524336 JFD524331:JFD524336 JOZ524331:JOZ524336 JYV524331:JYV524336 KIR524331:KIR524336 KSN524331:KSN524336 LCJ524331:LCJ524336 LMF524331:LMF524336 LWB524331:LWB524336 MFX524331:MFX524336 MPT524331:MPT524336 MZP524331:MZP524336 NJL524331:NJL524336 NTH524331:NTH524336 ODD524331:ODD524336 OMZ524331:OMZ524336 OWV524331:OWV524336 PGR524331:PGR524336 PQN524331:PQN524336 QAJ524331:QAJ524336 QKF524331:QKF524336 QUB524331:QUB524336 RDX524331:RDX524336 RNT524331:RNT524336 RXP524331:RXP524336 SHL524331:SHL524336 SRH524331:SRH524336 TBD524331:TBD524336 TKZ524331:TKZ524336 TUV524331:TUV524336 UER524331:UER524336 UON524331:UON524336 UYJ524331:UYJ524336 VIF524331:VIF524336 VSB524331:VSB524336 WBX524331:WBX524336 WLT524331:WLT524336 WVP524331:WVP524336 H589867:H589872 JD589867:JD589872 SZ589867:SZ589872 ACV589867:ACV589872 AMR589867:AMR589872 AWN589867:AWN589872 BGJ589867:BGJ589872 BQF589867:BQF589872 CAB589867:CAB589872 CJX589867:CJX589872 CTT589867:CTT589872 DDP589867:DDP589872 DNL589867:DNL589872 DXH589867:DXH589872 EHD589867:EHD589872 EQZ589867:EQZ589872 FAV589867:FAV589872 FKR589867:FKR589872 FUN589867:FUN589872 GEJ589867:GEJ589872 GOF589867:GOF589872 GYB589867:GYB589872 HHX589867:HHX589872 HRT589867:HRT589872 IBP589867:IBP589872 ILL589867:ILL589872 IVH589867:IVH589872 JFD589867:JFD589872 JOZ589867:JOZ589872 JYV589867:JYV589872 KIR589867:KIR589872 KSN589867:KSN589872 LCJ589867:LCJ589872 LMF589867:LMF589872 LWB589867:LWB589872 MFX589867:MFX589872 MPT589867:MPT589872 MZP589867:MZP589872 NJL589867:NJL589872 NTH589867:NTH589872 ODD589867:ODD589872 OMZ589867:OMZ589872 OWV589867:OWV589872 PGR589867:PGR589872 PQN589867:PQN589872 QAJ589867:QAJ589872 QKF589867:QKF589872 QUB589867:QUB589872 RDX589867:RDX589872 RNT589867:RNT589872 RXP589867:RXP589872 SHL589867:SHL589872 SRH589867:SRH589872 TBD589867:TBD589872 TKZ589867:TKZ589872 TUV589867:TUV589872 UER589867:UER589872 UON589867:UON589872 UYJ589867:UYJ589872 VIF589867:VIF589872 VSB589867:VSB589872 WBX589867:WBX589872 WLT589867:WLT589872 WVP589867:WVP589872 H655403:H655408 JD655403:JD655408 SZ655403:SZ655408 ACV655403:ACV655408 AMR655403:AMR655408 AWN655403:AWN655408 BGJ655403:BGJ655408 BQF655403:BQF655408 CAB655403:CAB655408 CJX655403:CJX655408 CTT655403:CTT655408 DDP655403:DDP655408 DNL655403:DNL655408 DXH655403:DXH655408 EHD655403:EHD655408 EQZ655403:EQZ655408 FAV655403:FAV655408 FKR655403:FKR655408 FUN655403:FUN655408 GEJ655403:GEJ655408 GOF655403:GOF655408 GYB655403:GYB655408 HHX655403:HHX655408 HRT655403:HRT655408 IBP655403:IBP655408 ILL655403:ILL655408 IVH655403:IVH655408 JFD655403:JFD655408 JOZ655403:JOZ655408 JYV655403:JYV655408 KIR655403:KIR655408 KSN655403:KSN655408 LCJ655403:LCJ655408 LMF655403:LMF655408 LWB655403:LWB655408 MFX655403:MFX655408 MPT655403:MPT655408 MZP655403:MZP655408 NJL655403:NJL655408 NTH655403:NTH655408 ODD655403:ODD655408 OMZ655403:OMZ655408 OWV655403:OWV655408 PGR655403:PGR655408 PQN655403:PQN655408 QAJ655403:QAJ655408 QKF655403:QKF655408 QUB655403:QUB655408 RDX655403:RDX655408 RNT655403:RNT655408 RXP655403:RXP655408 SHL655403:SHL655408 SRH655403:SRH655408 TBD655403:TBD655408 TKZ655403:TKZ655408 TUV655403:TUV655408 UER655403:UER655408 UON655403:UON655408 UYJ655403:UYJ655408 VIF655403:VIF655408 VSB655403:VSB655408 WBX655403:WBX655408 WLT655403:WLT655408 WVP655403:WVP655408 H720939:H720944 JD720939:JD720944 SZ720939:SZ720944 ACV720939:ACV720944 AMR720939:AMR720944 AWN720939:AWN720944 BGJ720939:BGJ720944 BQF720939:BQF720944 CAB720939:CAB720944 CJX720939:CJX720944 CTT720939:CTT720944 DDP720939:DDP720944 DNL720939:DNL720944 DXH720939:DXH720944 EHD720939:EHD720944 EQZ720939:EQZ720944 FAV720939:FAV720944 FKR720939:FKR720944 FUN720939:FUN720944 GEJ720939:GEJ720944 GOF720939:GOF720944 GYB720939:GYB720944 HHX720939:HHX720944 HRT720939:HRT720944 IBP720939:IBP720944 ILL720939:ILL720944 IVH720939:IVH720944 JFD720939:JFD720944 JOZ720939:JOZ720944 JYV720939:JYV720944 KIR720939:KIR720944 KSN720939:KSN720944 LCJ720939:LCJ720944 LMF720939:LMF720944 LWB720939:LWB720944 MFX720939:MFX720944 MPT720939:MPT720944 MZP720939:MZP720944 NJL720939:NJL720944 NTH720939:NTH720944 ODD720939:ODD720944 OMZ720939:OMZ720944 OWV720939:OWV720944 PGR720939:PGR720944 PQN720939:PQN720944 QAJ720939:QAJ720944 QKF720939:QKF720944 QUB720939:QUB720944 RDX720939:RDX720944 RNT720939:RNT720944 RXP720939:RXP720944 SHL720939:SHL720944 SRH720939:SRH720944 TBD720939:TBD720944 TKZ720939:TKZ720944 TUV720939:TUV720944 UER720939:UER720944 UON720939:UON720944 UYJ720939:UYJ720944 VIF720939:VIF720944 VSB720939:VSB720944 WBX720939:WBX720944 WLT720939:WLT720944 WVP720939:WVP720944 H786475:H786480 JD786475:JD786480 SZ786475:SZ786480 ACV786475:ACV786480 AMR786475:AMR786480 AWN786475:AWN786480 BGJ786475:BGJ786480 BQF786475:BQF786480 CAB786475:CAB786480 CJX786475:CJX786480 CTT786475:CTT786480 DDP786475:DDP786480 DNL786475:DNL786480 DXH786475:DXH786480 EHD786475:EHD786480 EQZ786475:EQZ786480 FAV786475:FAV786480 FKR786475:FKR786480 FUN786475:FUN786480 GEJ786475:GEJ786480 GOF786475:GOF786480 GYB786475:GYB786480 HHX786475:HHX786480 HRT786475:HRT786480 IBP786475:IBP786480 ILL786475:ILL786480 IVH786475:IVH786480 JFD786475:JFD786480 JOZ786475:JOZ786480 JYV786475:JYV786480 KIR786475:KIR786480 KSN786475:KSN786480 LCJ786475:LCJ786480 LMF786475:LMF786480 LWB786475:LWB786480 MFX786475:MFX786480 MPT786475:MPT786480 MZP786475:MZP786480 NJL786475:NJL786480 NTH786475:NTH786480 ODD786475:ODD786480 OMZ786475:OMZ786480 OWV786475:OWV786480 PGR786475:PGR786480 PQN786475:PQN786480 QAJ786475:QAJ786480 QKF786475:QKF786480 QUB786475:QUB786480 RDX786475:RDX786480 RNT786475:RNT786480 RXP786475:RXP786480 SHL786475:SHL786480 SRH786475:SRH786480 TBD786475:TBD786480 TKZ786475:TKZ786480 TUV786475:TUV786480 UER786475:UER786480 UON786475:UON786480 UYJ786475:UYJ786480 VIF786475:VIF786480 VSB786475:VSB786480 WBX786475:WBX786480 WLT786475:WLT786480 WVP786475:WVP786480 H852011:H852016 JD852011:JD852016 SZ852011:SZ852016 ACV852011:ACV852016 AMR852011:AMR852016 AWN852011:AWN852016 BGJ852011:BGJ852016 BQF852011:BQF852016 CAB852011:CAB852016 CJX852011:CJX852016 CTT852011:CTT852016 DDP852011:DDP852016 DNL852011:DNL852016 DXH852011:DXH852016 EHD852011:EHD852016 EQZ852011:EQZ852016 FAV852011:FAV852016 FKR852011:FKR852016 FUN852011:FUN852016 GEJ852011:GEJ852016 GOF852011:GOF852016 GYB852011:GYB852016 HHX852011:HHX852016 HRT852011:HRT852016 IBP852011:IBP852016 ILL852011:ILL852016 IVH852011:IVH852016 JFD852011:JFD852016 JOZ852011:JOZ852016 JYV852011:JYV852016 KIR852011:KIR852016 KSN852011:KSN852016 LCJ852011:LCJ852016 LMF852011:LMF852016 LWB852011:LWB852016 MFX852011:MFX852016 MPT852011:MPT852016 MZP852011:MZP852016 NJL852011:NJL852016 NTH852011:NTH852016 ODD852011:ODD852016 OMZ852011:OMZ852016 OWV852011:OWV852016 PGR852011:PGR852016 PQN852011:PQN852016 QAJ852011:QAJ852016 QKF852011:QKF852016 QUB852011:QUB852016 RDX852011:RDX852016 RNT852011:RNT852016 RXP852011:RXP852016 SHL852011:SHL852016 SRH852011:SRH852016 TBD852011:TBD852016 TKZ852011:TKZ852016 TUV852011:TUV852016 UER852011:UER852016 UON852011:UON852016 UYJ852011:UYJ852016 VIF852011:VIF852016 VSB852011:VSB852016 WBX852011:WBX852016 WLT852011:WLT852016 WVP852011:WVP852016 H917547:H917552 JD917547:JD917552 SZ917547:SZ917552 ACV917547:ACV917552 AMR917547:AMR917552 AWN917547:AWN917552 BGJ917547:BGJ917552 BQF917547:BQF917552 CAB917547:CAB917552 CJX917547:CJX917552 CTT917547:CTT917552 DDP917547:DDP917552 DNL917547:DNL917552 DXH917547:DXH917552 EHD917547:EHD917552 EQZ917547:EQZ917552 FAV917547:FAV917552 FKR917547:FKR917552 FUN917547:FUN917552 GEJ917547:GEJ917552 GOF917547:GOF917552 GYB917547:GYB917552 HHX917547:HHX917552 HRT917547:HRT917552 IBP917547:IBP917552 ILL917547:ILL917552 IVH917547:IVH917552 JFD917547:JFD917552 JOZ917547:JOZ917552 JYV917547:JYV917552 KIR917547:KIR917552 KSN917547:KSN917552 LCJ917547:LCJ917552 LMF917547:LMF917552 LWB917547:LWB917552 MFX917547:MFX917552 MPT917547:MPT917552 MZP917547:MZP917552 NJL917547:NJL917552 NTH917547:NTH917552 ODD917547:ODD917552 OMZ917547:OMZ917552 OWV917547:OWV917552 PGR917547:PGR917552 PQN917547:PQN917552 QAJ917547:QAJ917552 QKF917547:QKF917552 QUB917547:QUB917552 RDX917547:RDX917552 RNT917547:RNT917552 RXP917547:RXP917552 SHL917547:SHL917552 SRH917547:SRH917552 TBD917547:TBD917552 TKZ917547:TKZ917552 TUV917547:TUV917552 UER917547:UER917552 UON917547:UON917552 UYJ917547:UYJ917552 VIF917547:VIF917552 VSB917547:VSB917552 WBX917547:WBX917552 WLT917547:WLT917552 WVP917547:WVP917552 H983083:H983088 JD983083:JD983088 SZ983083:SZ983088 ACV983083:ACV983088 AMR983083:AMR983088 AWN983083:AWN983088 BGJ983083:BGJ983088 BQF983083:BQF983088 CAB983083:CAB983088 CJX983083:CJX983088 CTT983083:CTT983088 DDP983083:DDP983088 DNL983083:DNL983088 DXH983083:DXH983088 EHD983083:EHD983088 EQZ983083:EQZ983088 FAV983083:FAV983088 FKR983083:FKR983088 FUN983083:FUN983088 GEJ983083:GEJ983088 GOF983083:GOF983088 GYB983083:GYB983088 HHX983083:HHX983088 HRT983083:HRT983088 IBP983083:IBP983088 ILL983083:ILL983088 IVH983083:IVH983088 JFD983083:JFD983088 JOZ983083:JOZ983088 JYV983083:JYV983088 KIR983083:KIR983088 KSN983083:KSN983088 LCJ983083:LCJ983088 LMF983083:LMF983088 LWB983083:LWB983088 MFX983083:MFX983088 MPT983083:MPT983088 MZP983083:MZP983088 NJL983083:NJL983088 NTH983083:NTH983088 ODD983083:ODD983088 OMZ983083:OMZ983088 OWV983083:OWV983088 PGR983083:PGR983088 PQN983083:PQN983088 QAJ983083:QAJ983088 QKF983083:QKF983088 QUB983083:QUB983088 RDX983083:RDX983088 RNT983083:RNT983088 RXP983083:RXP983088 SHL983083:SHL983088 SRH983083:SRH983088 TBD983083:TBD983088 TKZ983083:TKZ983088 TUV983083:TUV983088 UER983083:UER983088 UON983083:UON983088 UYJ983083:UYJ983088 VIF983083:VIF983088 VSB983083:VSB983088 WBX983083:WBX983088 WLT983083:WLT983088 WVP983083:WVP983088 H65652:H65661 JD65652:JD65661 SZ65652:SZ65661 ACV65652:ACV65661 AMR65652:AMR65661 AWN65652:AWN65661 BGJ65652:BGJ65661 BQF65652:BQF65661 CAB65652:CAB65661 CJX65652:CJX65661 CTT65652:CTT65661 DDP65652:DDP65661 DNL65652:DNL65661 DXH65652:DXH65661 EHD65652:EHD65661 EQZ65652:EQZ65661 FAV65652:FAV65661 FKR65652:FKR65661 FUN65652:FUN65661 GEJ65652:GEJ65661 GOF65652:GOF65661 GYB65652:GYB65661 HHX65652:HHX65661 HRT65652:HRT65661 IBP65652:IBP65661 ILL65652:ILL65661 IVH65652:IVH65661 JFD65652:JFD65661 JOZ65652:JOZ65661 JYV65652:JYV65661 KIR65652:KIR65661 KSN65652:KSN65661 LCJ65652:LCJ65661 LMF65652:LMF65661 LWB65652:LWB65661 MFX65652:MFX65661 MPT65652:MPT65661 MZP65652:MZP65661 NJL65652:NJL65661 NTH65652:NTH65661 ODD65652:ODD65661 OMZ65652:OMZ65661 OWV65652:OWV65661 PGR65652:PGR65661 PQN65652:PQN65661 QAJ65652:QAJ65661 QKF65652:QKF65661 QUB65652:QUB65661 RDX65652:RDX65661 RNT65652:RNT65661 RXP65652:RXP65661 SHL65652:SHL65661 SRH65652:SRH65661 TBD65652:TBD65661 TKZ65652:TKZ65661 TUV65652:TUV65661 UER65652:UER65661 UON65652:UON65661 UYJ65652:UYJ65661 VIF65652:VIF65661 VSB65652:VSB65661 WBX65652:WBX65661 WLT65652:WLT65661 WVP65652:WVP65661 H131188:H131197 JD131188:JD131197 SZ131188:SZ131197 ACV131188:ACV131197 AMR131188:AMR131197 AWN131188:AWN131197 BGJ131188:BGJ131197 BQF131188:BQF131197 CAB131188:CAB131197 CJX131188:CJX131197 CTT131188:CTT131197 DDP131188:DDP131197 DNL131188:DNL131197 DXH131188:DXH131197 EHD131188:EHD131197 EQZ131188:EQZ131197 FAV131188:FAV131197 FKR131188:FKR131197 FUN131188:FUN131197 GEJ131188:GEJ131197 GOF131188:GOF131197 GYB131188:GYB131197 HHX131188:HHX131197 HRT131188:HRT131197 IBP131188:IBP131197 ILL131188:ILL131197 IVH131188:IVH131197 JFD131188:JFD131197 JOZ131188:JOZ131197 JYV131188:JYV131197 KIR131188:KIR131197 KSN131188:KSN131197 LCJ131188:LCJ131197 LMF131188:LMF131197 LWB131188:LWB131197 MFX131188:MFX131197 MPT131188:MPT131197 MZP131188:MZP131197 NJL131188:NJL131197 NTH131188:NTH131197 ODD131188:ODD131197 OMZ131188:OMZ131197 OWV131188:OWV131197 PGR131188:PGR131197 PQN131188:PQN131197 QAJ131188:QAJ131197 QKF131188:QKF131197 QUB131188:QUB131197 RDX131188:RDX131197 RNT131188:RNT131197 RXP131188:RXP131197 SHL131188:SHL131197 SRH131188:SRH131197 TBD131188:TBD131197 TKZ131188:TKZ131197 TUV131188:TUV131197 UER131188:UER131197 UON131188:UON131197 UYJ131188:UYJ131197 VIF131188:VIF131197 VSB131188:VSB131197 WBX131188:WBX131197 WLT131188:WLT131197 WVP131188:WVP131197 H196724:H196733 JD196724:JD196733 SZ196724:SZ196733 ACV196724:ACV196733 AMR196724:AMR196733 AWN196724:AWN196733 BGJ196724:BGJ196733 BQF196724:BQF196733 CAB196724:CAB196733 CJX196724:CJX196733 CTT196724:CTT196733 DDP196724:DDP196733 DNL196724:DNL196733 DXH196724:DXH196733 EHD196724:EHD196733 EQZ196724:EQZ196733 FAV196724:FAV196733 FKR196724:FKR196733 FUN196724:FUN196733 GEJ196724:GEJ196733 GOF196724:GOF196733 GYB196724:GYB196733 HHX196724:HHX196733 HRT196724:HRT196733 IBP196724:IBP196733 ILL196724:ILL196733 IVH196724:IVH196733 JFD196724:JFD196733 JOZ196724:JOZ196733 JYV196724:JYV196733 KIR196724:KIR196733 KSN196724:KSN196733 LCJ196724:LCJ196733 LMF196724:LMF196733 LWB196724:LWB196733 MFX196724:MFX196733 MPT196724:MPT196733 MZP196724:MZP196733 NJL196724:NJL196733 NTH196724:NTH196733 ODD196724:ODD196733 OMZ196724:OMZ196733 OWV196724:OWV196733 PGR196724:PGR196733 PQN196724:PQN196733 QAJ196724:QAJ196733 QKF196724:QKF196733 QUB196724:QUB196733 RDX196724:RDX196733 RNT196724:RNT196733 RXP196724:RXP196733 SHL196724:SHL196733 SRH196724:SRH196733 TBD196724:TBD196733 TKZ196724:TKZ196733 TUV196724:TUV196733 UER196724:UER196733 UON196724:UON196733 UYJ196724:UYJ196733 VIF196724:VIF196733 VSB196724:VSB196733 WBX196724:WBX196733 WLT196724:WLT196733 WVP196724:WVP196733 H262260:H262269 JD262260:JD262269 SZ262260:SZ262269 ACV262260:ACV262269 AMR262260:AMR262269 AWN262260:AWN262269 BGJ262260:BGJ262269 BQF262260:BQF262269 CAB262260:CAB262269 CJX262260:CJX262269 CTT262260:CTT262269 DDP262260:DDP262269 DNL262260:DNL262269 DXH262260:DXH262269 EHD262260:EHD262269 EQZ262260:EQZ262269 FAV262260:FAV262269 FKR262260:FKR262269 FUN262260:FUN262269 GEJ262260:GEJ262269 GOF262260:GOF262269 GYB262260:GYB262269 HHX262260:HHX262269 HRT262260:HRT262269 IBP262260:IBP262269 ILL262260:ILL262269 IVH262260:IVH262269 JFD262260:JFD262269 JOZ262260:JOZ262269 JYV262260:JYV262269 KIR262260:KIR262269 KSN262260:KSN262269 LCJ262260:LCJ262269 LMF262260:LMF262269 LWB262260:LWB262269 MFX262260:MFX262269 MPT262260:MPT262269 MZP262260:MZP262269 NJL262260:NJL262269 NTH262260:NTH262269 ODD262260:ODD262269 OMZ262260:OMZ262269 OWV262260:OWV262269 PGR262260:PGR262269 PQN262260:PQN262269 QAJ262260:QAJ262269 QKF262260:QKF262269 QUB262260:QUB262269 RDX262260:RDX262269 RNT262260:RNT262269 RXP262260:RXP262269 SHL262260:SHL262269 SRH262260:SRH262269 TBD262260:TBD262269 TKZ262260:TKZ262269 TUV262260:TUV262269 UER262260:UER262269 UON262260:UON262269 UYJ262260:UYJ262269 VIF262260:VIF262269 VSB262260:VSB262269 WBX262260:WBX262269 WLT262260:WLT262269 WVP262260:WVP262269 H327796:H327805 JD327796:JD327805 SZ327796:SZ327805 ACV327796:ACV327805 AMR327796:AMR327805 AWN327796:AWN327805 BGJ327796:BGJ327805 BQF327796:BQF327805 CAB327796:CAB327805 CJX327796:CJX327805 CTT327796:CTT327805 DDP327796:DDP327805 DNL327796:DNL327805 DXH327796:DXH327805 EHD327796:EHD327805 EQZ327796:EQZ327805 FAV327796:FAV327805 FKR327796:FKR327805 FUN327796:FUN327805 GEJ327796:GEJ327805 GOF327796:GOF327805 GYB327796:GYB327805 HHX327796:HHX327805 HRT327796:HRT327805 IBP327796:IBP327805 ILL327796:ILL327805 IVH327796:IVH327805 JFD327796:JFD327805 JOZ327796:JOZ327805 JYV327796:JYV327805 KIR327796:KIR327805 KSN327796:KSN327805 LCJ327796:LCJ327805 LMF327796:LMF327805 LWB327796:LWB327805 MFX327796:MFX327805 MPT327796:MPT327805 MZP327796:MZP327805 NJL327796:NJL327805 NTH327796:NTH327805 ODD327796:ODD327805 OMZ327796:OMZ327805 OWV327796:OWV327805 PGR327796:PGR327805 PQN327796:PQN327805 QAJ327796:QAJ327805 QKF327796:QKF327805 QUB327796:QUB327805 RDX327796:RDX327805 RNT327796:RNT327805 RXP327796:RXP327805 SHL327796:SHL327805 SRH327796:SRH327805 TBD327796:TBD327805 TKZ327796:TKZ327805 TUV327796:TUV327805 UER327796:UER327805 UON327796:UON327805 UYJ327796:UYJ327805 VIF327796:VIF327805 VSB327796:VSB327805 WBX327796:WBX327805 WLT327796:WLT327805 WVP327796:WVP327805 H393332:H393341 JD393332:JD393341 SZ393332:SZ393341 ACV393332:ACV393341 AMR393332:AMR393341 AWN393332:AWN393341 BGJ393332:BGJ393341 BQF393332:BQF393341 CAB393332:CAB393341 CJX393332:CJX393341 CTT393332:CTT393341 DDP393332:DDP393341 DNL393332:DNL393341 DXH393332:DXH393341 EHD393332:EHD393341 EQZ393332:EQZ393341 FAV393332:FAV393341 FKR393332:FKR393341 FUN393332:FUN393341 GEJ393332:GEJ393341 GOF393332:GOF393341 GYB393332:GYB393341 HHX393332:HHX393341 HRT393332:HRT393341 IBP393332:IBP393341 ILL393332:ILL393341 IVH393332:IVH393341 JFD393332:JFD393341 JOZ393332:JOZ393341 JYV393332:JYV393341 KIR393332:KIR393341 KSN393332:KSN393341 LCJ393332:LCJ393341 LMF393332:LMF393341 LWB393332:LWB393341 MFX393332:MFX393341 MPT393332:MPT393341 MZP393332:MZP393341 NJL393332:NJL393341 NTH393332:NTH393341 ODD393332:ODD393341 OMZ393332:OMZ393341 OWV393332:OWV393341 PGR393332:PGR393341 PQN393332:PQN393341 QAJ393332:QAJ393341 QKF393332:QKF393341 QUB393332:QUB393341 RDX393332:RDX393341 RNT393332:RNT393341 RXP393332:RXP393341 SHL393332:SHL393341 SRH393332:SRH393341 TBD393332:TBD393341 TKZ393332:TKZ393341 TUV393332:TUV393341 UER393332:UER393341 UON393332:UON393341 UYJ393332:UYJ393341 VIF393332:VIF393341 VSB393332:VSB393341 WBX393332:WBX393341 WLT393332:WLT393341 WVP393332:WVP393341 H458868:H458877 JD458868:JD458877 SZ458868:SZ458877 ACV458868:ACV458877 AMR458868:AMR458877 AWN458868:AWN458877 BGJ458868:BGJ458877 BQF458868:BQF458877 CAB458868:CAB458877 CJX458868:CJX458877 CTT458868:CTT458877 DDP458868:DDP458877 DNL458868:DNL458877 DXH458868:DXH458877 EHD458868:EHD458877 EQZ458868:EQZ458877 FAV458868:FAV458877 FKR458868:FKR458877 FUN458868:FUN458877 GEJ458868:GEJ458877 GOF458868:GOF458877 GYB458868:GYB458877 HHX458868:HHX458877 HRT458868:HRT458877 IBP458868:IBP458877 ILL458868:ILL458877 IVH458868:IVH458877 JFD458868:JFD458877 JOZ458868:JOZ458877 JYV458868:JYV458877 KIR458868:KIR458877 KSN458868:KSN458877 LCJ458868:LCJ458877 LMF458868:LMF458877 LWB458868:LWB458877 MFX458868:MFX458877 MPT458868:MPT458877 MZP458868:MZP458877 NJL458868:NJL458877 NTH458868:NTH458877 ODD458868:ODD458877 OMZ458868:OMZ458877 OWV458868:OWV458877 PGR458868:PGR458877 PQN458868:PQN458877 QAJ458868:QAJ458877 QKF458868:QKF458877 QUB458868:QUB458877 RDX458868:RDX458877 RNT458868:RNT458877 RXP458868:RXP458877 SHL458868:SHL458877 SRH458868:SRH458877 TBD458868:TBD458877 TKZ458868:TKZ458877 TUV458868:TUV458877 UER458868:UER458877 UON458868:UON458877 UYJ458868:UYJ458877 VIF458868:VIF458877 VSB458868:VSB458877 WBX458868:WBX458877 WLT458868:WLT458877 WVP458868:WVP458877 H524404:H524413 JD524404:JD524413 SZ524404:SZ524413 ACV524404:ACV524413 AMR524404:AMR524413 AWN524404:AWN524413 BGJ524404:BGJ524413 BQF524404:BQF524413 CAB524404:CAB524413 CJX524404:CJX524413 CTT524404:CTT524413 DDP524404:DDP524413 DNL524404:DNL524413 DXH524404:DXH524413 EHD524404:EHD524413 EQZ524404:EQZ524413 FAV524404:FAV524413 FKR524404:FKR524413 FUN524404:FUN524413 GEJ524404:GEJ524413 GOF524404:GOF524413 GYB524404:GYB524413 HHX524404:HHX524413 HRT524404:HRT524413 IBP524404:IBP524413 ILL524404:ILL524413 IVH524404:IVH524413 JFD524404:JFD524413 JOZ524404:JOZ524413 JYV524404:JYV524413 KIR524404:KIR524413 KSN524404:KSN524413 LCJ524404:LCJ524413 LMF524404:LMF524413 LWB524404:LWB524413 MFX524404:MFX524413 MPT524404:MPT524413 MZP524404:MZP524413 NJL524404:NJL524413 NTH524404:NTH524413 ODD524404:ODD524413 OMZ524404:OMZ524413 OWV524404:OWV524413 PGR524404:PGR524413 PQN524404:PQN524413 QAJ524404:QAJ524413 QKF524404:QKF524413 QUB524404:QUB524413 RDX524404:RDX524413 RNT524404:RNT524413 RXP524404:RXP524413 SHL524404:SHL524413 SRH524404:SRH524413 TBD524404:TBD524413 TKZ524404:TKZ524413 TUV524404:TUV524413 UER524404:UER524413 UON524404:UON524413 UYJ524404:UYJ524413 VIF524404:VIF524413 VSB524404:VSB524413 WBX524404:WBX524413 WLT524404:WLT524413 WVP524404:WVP524413 H589940:H589949 JD589940:JD589949 SZ589940:SZ589949 ACV589940:ACV589949 AMR589940:AMR589949 AWN589940:AWN589949 BGJ589940:BGJ589949 BQF589940:BQF589949 CAB589940:CAB589949 CJX589940:CJX589949 CTT589940:CTT589949 DDP589940:DDP589949 DNL589940:DNL589949 DXH589940:DXH589949 EHD589940:EHD589949 EQZ589940:EQZ589949 FAV589940:FAV589949 FKR589940:FKR589949 FUN589940:FUN589949 GEJ589940:GEJ589949 GOF589940:GOF589949 GYB589940:GYB589949 HHX589940:HHX589949 HRT589940:HRT589949 IBP589940:IBP589949 ILL589940:ILL589949 IVH589940:IVH589949 JFD589940:JFD589949 JOZ589940:JOZ589949 JYV589940:JYV589949 KIR589940:KIR589949 KSN589940:KSN589949 LCJ589940:LCJ589949 LMF589940:LMF589949 LWB589940:LWB589949 MFX589940:MFX589949 MPT589940:MPT589949 MZP589940:MZP589949 NJL589940:NJL589949 NTH589940:NTH589949 ODD589940:ODD589949 OMZ589940:OMZ589949 OWV589940:OWV589949 PGR589940:PGR589949 PQN589940:PQN589949 QAJ589940:QAJ589949 QKF589940:QKF589949 QUB589940:QUB589949 RDX589940:RDX589949 RNT589940:RNT589949 RXP589940:RXP589949 SHL589940:SHL589949 SRH589940:SRH589949 TBD589940:TBD589949 TKZ589940:TKZ589949 TUV589940:TUV589949 UER589940:UER589949 UON589940:UON589949 UYJ589940:UYJ589949 VIF589940:VIF589949 VSB589940:VSB589949 WBX589940:WBX589949 WLT589940:WLT589949 WVP589940:WVP589949 H655476:H655485 JD655476:JD655485 SZ655476:SZ655485 ACV655476:ACV655485 AMR655476:AMR655485 AWN655476:AWN655485 BGJ655476:BGJ655485 BQF655476:BQF655485 CAB655476:CAB655485 CJX655476:CJX655485 CTT655476:CTT655485 DDP655476:DDP655485 DNL655476:DNL655485 DXH655476:DXH655485 EHD655476:EHD655485 EQZ655476:EQZ655485 FAV655476:FAV655485 FKR655476:FKR655485 FUN655476:FUN655485 GEJ655476:GEJ655485 GOF655476:GOF655485 GYB655476:GYB655485 HHX655476:HHX655485 HRT655476:HRT655485 IBP655476:IBP655485 ILL655476:ILL655485 IVH655476:IVH655485 JFD655476:JFD655485 JOZ655476:JOZ655485 JYV655476:JYV655485 KIR655476:KIR655485 KSN655476:KSN655485 LCJ655476:LCJ655485 LMF655476:LMF655485 LWB655476:LWB655485 MFX655476:MFX655485 MPT655476:MPT655485 MZP655476:MZP655485 NJL655476:NJL655485 NTH655476:NTH655485 ODD655476:ODD655485 OMZ655476:OMZ655485 OWV655476:OWV655485 PGR655476:PGR655485 PQN655476:PQN655485 QAJ655476:QAJ655485 QKF655476:QKF655485 QUB655476:QUB655485 RDX655476:RDX655485 RNT655476:RNT655485 RXP655476:RXP655485 SHL655476:SHL655485 SRH655476:SRH655485 TBD655476:TBD655485 TKZ655476:TKZ655485 TUV655476:TUV655485 UER655476:UER655485 UON655476:UON655485 UYJ655476:UYJ655485 VIF655476:VIF655485 VSB655476:VSB655485 WBX655476:WBX655485 WLT655476:WLT655485 WVP655476:WVP655485 H721012:H721021 JD721012:JD721021 SZ721012:SZ721021 ACV721012:ACV721021 AMR721012:AMR721021 AWN721012:AWN721021 BGJ721012:BGJ721021 BQF721012:BQF721021 CAB721012:CAB721021 CJX721012:CJX721021 CTT721012:CTT721021 DDP721012:DDP721021 DNL721012:DNL721021 DXH721012:DXH721021 EHD721012:EHD721021 EQZ721012:EQZ721021 FAV721012:FAV721021 FKR721012:FKR721021 FUN721012:FUN721021 GEJ721012:GEJ721021 GOF721012:GOF721021 GYB721012:GYB721021 HHX721012:HHX721021 HRT721012:HRT721021 IBP721012:IBP721021 ILL721012:ILL721021 IVH721012:IVH721021 JFD721012:JFD721021 JOZ721012:JOZ721021 JYV721012:JYV721021 KIR721012:KIR721021 KSN721012:KSN721021 LCJ721012:LCJ721021 LMF721012:LMF721021 LWB721012:LWB721021 MFX721012:MFX721021 MPT721012:MPT721021 MZP721012:MZP721021 NJL721012:NJL721021 NTH721012:NTH721021 ODD721012:ODD721021 OMZ721012:OMZ721021 OWV721012:OWV721021 PGR721012:PGR721021 PQN721012:PQN721021 QAJ721012:QAJ721021 QKF721012:QKF721021 QUB721012:QUB721021 RDX721012:RDX721021 RNT721012:RNT721021 RXP721012:RXP721021 SHL721012:SHL721021 SRH721012:SRH721021 TBD721012:TBD721021 TKZ721012:TKZ721021 TUV721012:TUV721021 UER721012:UER721021 UON721012:UON721021 UYJ721012:UYJ721021 VIF721012:VIF721021 VSB721012:VSB721021 WBX721012:WBX721021 WLT721012:WLT721021 WVP721012:WVP721021 H786548:H786557 JD786548:JD786557 SZ786548:SZ786557 ACV786548:ACV786557 AMR786548:AMR786557 AWN786548:AWN786557 BGJ786548:BGJ786557 BQF786548:BQF786557 CAB786548:CAB786557 CJX786548:CJX786557 CTT786548:CTT786557 DDP786548:DDP786557 DNL786548:DNL786557 DXH786548:DXH786557 EHD786548:EHD786557 EQZ786548:EQZ786557 FAV786548:FAV786557 FKR786548:FKR786557 FUN786548:FUN786557 GEJ786548:GEJ786557 GOF786548:GOF786557 GYB786548:GYB786557 HHX786548:HHX786557 HRT786548:HRT786557 IBP786548:IBP786557 ILL786548:ILL786557 IVH786548:IVH786557 JFD786548:JFD786557 JOZ786548:JOZ786557 JYV786548:JYV786557 KIR786548:KIR786557 KSN786548:KSN786557 LCJ786548:LCJ786557 LMF786548:LMF786557 LWB786548:LWB786557 MFX786548:MFX786557 MPT786548:MPT786557 MZP786548:MZP786557 NJL786548:NJL786557 NTH786548:NTH786557 ODD786548:ODD786557 OMZ786548:OMZ786557 OWV786548:OWV786557 PGR786548:PGR786557 PQN786548:PQN786557 QAJ786548:QAJ786557 QKF786548:QKF786557 QUB786548:QUB786557 RDX786548:RDX786557 RNT786548:RNT786557 RXP786548:RXP786557 SHL786548:SHL786557 SRH786548:SRH786557 TBD786548:TBD786557 TKZ786548:TKZ786557 TUV786548:TUV786557 UER786548:UER786557 UON786548:UON786557 UYJ786548:UYJ786557 VIF786548:VIF786557 VSB786548:VSB786557 WBX786548:WBX786557 WLT786548:WLT786557 WVP786548:WVP786557 H852084:H852093 JD852084:JD852093 SZ852084:SZ852093 ACV852084:ACV852093 AMR852084:AMR852093 AWN852084:AWN852093 BGJ852084:BGJ852093 BQF852084:BQF852093 CAB852084:CAB852093 CJX852084:CJX852093 CTT852084:CTT852093 DDP852084:DDP852093 DNL852084:DNL852093 DXH852084:DXH852093 EHD852084:EHD852093 EQZ852084:EQZ852093 FAV852084:FAV852093 FKR852084:FKR852093 FUN852084:FUN852093 GEJ852084:GEJ852093 GOF852084:GOF852093 GYB852084:GYB852093 HHX852084:HHX852093 HRT852084:HRT852093 IBP852084:IBP852093 ILL852084:ILL852093 IVH852084:IVH852093 JFD852084:JFD852093 JOZ852084:JOZ852093 JYV852084:JYV852093 KIR852084:KIR852093 KSN852084:KSN852093 LCJ852084:LCJ852093 LMF852084:LMF852093 LWB852084:LWB852093 MFX852084:MFX852093 MPT852084:MPT852093 MZP852084:MZP852093 NJL852084:NJL852093 NTH852084:NTH852093 ODD852084:ODD852093 OMZ852084:OMZ852093 OWV852084:OWV852093 PGR852084:PGR852093 PQN852084:PQN852093 QAJ852084:QAJ852093 QKF852084:QKF852093 QUB852084:QUB852093 RDX852084:RDX852093 RNT852084:RNT852093 RXP852084:RXP852093 SHL852084:SHL852093 SRH852084:SRH852093 TBD852084:TBD852093 TKZ852084:TKZ852093 TUV852084:TUV852093 UER852084:UER852093 UON852084:UON852093 UYJ852084:UYJ852093 VIF852084:VIF852093 VSB852084:VSB852093 WBX852084:WBX852093 WLT852084:WLT852093 WVP852084:WVP852093 H917620:H917629 JD917620:JD917629 SZ917620:SZ917629 ACV917620:ACV917629 AMR917620:AMR917629 AWN917620:AWN917629 BGJ917620:BGJ917629 BQF917620:BQF917629 CAB917620:CAB917629 CJX917620:CJX917629 CTT917620:CTT917629 DDP917620:DDP917629 DNL917620:DNL917629 DXH917620:DXH917629 EHD917620:EHD917629 EQZ917620:EQZ917629 FAV917620:FAV917629 FKR917620:FKR917629 FUN917620:FUN917629 GEJ917620:GEJ917629 GOF917620:GOF917629 GYB917620:GYB917629 HHX917620:HHX917629 HRT917620:HRT917629 IBP917620:IBP917629 ILL917620:ILL917629 IVH917620:IVH917629 JFD917620:JFD917629 JOZ917620:JOZ917629 JYV917620:JYV917629 KIR917620:KIR917629 KSN917620:KSN917629 LCJ917620:LCJ917629 LMF917620:LMF917629 LWB917620:LWB917629 MFX917620:MFX917629 MPT917620:MPT917629 MZP917620:MZP917629 NJL917620:NJL917629 NTH917620:NTH917629 ODD917620:ODD917629 OMZ917620:OMZ917629 OWV917620:OWV917629 PGR917620:PGR917629 PQN917620:PQN917629 QAJ917620:QAJ917629 QKF917620:QKF917629 QUB917620:QUB917629 RDX917620:RDX917629 RNT917620:RNT917629 RXP917620:RXP917629 SHL917620:SHL917629 SRH917620:SRH917629 TBD917620:TBD917629 TKZ917620:TKZ917629 TUV917620:TUV917629 UER917620:UER917629 UON917620:UON917629 UYJ917620:UYJ917629 VIF917620:VIF917629 VSB917620:VSB917629 WBX917620:WBX917629 WLT917620:WLT917629 WVP917620:WVP917629 H983156:H983165 JD983156:JD983165 SZ983156:SZ983165 ACV983156:ACV983165 AMR983156:AMR983165 AWN983156:AWN983165 BGJ983156:BGJ983165 BQF983156:BQF983165 CAB983156:CAB983165 CJX983156:CJX983165 CTT983156:CTT983165 DDP983156:DDP983165 DNL983156:DNL983165 DXH983156:DXH983165 EHD983156:EHD983165 EQZ983156:EQZ983165 FAV983156:FAV983165 FKR983156:FKR983165 FUN983156:FUN983165 GEJ983156:GEJ983165 GOF983156:GOF983165 GYB983156:GYB983165 HHX983156:HHX983165 HRT983156:HRT983165 IBP983156:IBP983165 ILL983156:ILL983165 IVH983156:IVH983165 JFD983156:JFD983165 JOZ983156:JOZ983165 JYV983156:JYV983165 KIR983156:KIR983165 KSN983156:KSN983165 LCJ983156:LCJ983165 LMF983156:LMF983165 LWB983156:LWB983165 MFX983156:MFX983165 MPT983156:MPT983165 MZP983156:MZP983165 NJL983156:NJL983165 NTH983156:NTH983165 ODD983156:ODD983165 OMZ983156:OMZ983165 OWV983156:OWV983165 PGR983156:PGR983165 PQN983156:PQN983165 QAJ983156:QAJ983165 QKF983156:QKF983165 QUB983156:QUB983165 RDX983156:RDX983165 RNT983156:RNT983165 RXP983156:RXP983165 SHL983156:SHL983165 SRH983156:SRH983165 TBD983156:TBD983165 TKZ983156:TKZ983165 TUV983156:TUV983165 UER983156:UER983165 UON983156:UON983165 UYJ983156:UYJ983165 VIF983156:VIF983165 VSB983156:VSB983165 WBX983156:WBX983165 WLT983156:WLT983165 WVP983156:WVP983165 I65639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I131175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I196711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I262247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I327783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I393319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I458855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I524391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I589927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I655463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I720999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I786535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I852071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I917607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I983143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H101:H102 JD101:JD102 SZ101:SZ102 ACV101:ACV102 AMR101:AMR102 AWN101:AWN102 BGJ101:BGJ102 BQF101:BQF102 CAB101:CAB102 CJX101:CJX102 CTT101:CTT102 DDP101:DDP102 DNL101:DNL102 DXH101:DXH102 EHD101:EHD102 EQZ101:EQZ102 FAV101:FAV102 FKR101:FKR102 FUN101:FUN102 GEJ101:GEJ102 GOF101:GOF102 GYB101:GYB102 HHX101:HHX102 HRT101:HRT102 IBP101:IBP102 ILL101:ILL102 IVH101:IVH102 JFD101:JFD102 JOZ101:JOZ102 JYV101:JYV102 KIR101:KIR102 KSN101:KSN102 LCJ101:LCJ102 LMF101:LMF102 LWB101:LWB102 MFX101:MFX102 MPT101:MPT102 MZP101:MZP102 NJL101:NJL102 NTH101:NTH102 ODD101:ODD102 OMZ101:OMZ102 OWV101:OWV102 PGR101:PGR102 PQN101:PQN102 QAJ101:QAJ102 QKF101:QKF102 QUB101:QUB102 RDX101:RDX102 RNT101:RNT102 RXP101:RXP102 SHL101:SHL102 SRH101:SRH102 TBD101:TBD102 TKZ101:TKZ102 TUV101:TUV102 UER101:UER102 UON101:UON102 UYJ101:UYJ102 VIF101:VIF102 VSB101:VSB102 WBX101:WBX102 WLT101:WLT102 WVP101:WVP102 H65600:H65601 JD65600:JD65601 SZ65600:SZ65601 ACV65600:ACV65601 AMR65600:AMR65601 AWN65600:AWN65601 BGJ65600:BGJ65601 BQF65600:BQF65601 CAB65600:CAB65601 CJX65600:CJX65601 CTT65600:CTT65601 DDP65600:DDP65601 DNL65600:DNL65601 DXH65600:DXH65601 EHD65600:EHD65601 EQZ65600:EQZ65601 FAV65600:FAV65601 FKR65600:FKR65601 FUN65600:FUN65601 GEJ65600:GEJ65601 GOF65600:GOF65601 GYB65600:GYB65601 HHX65600:HHX65601 HRT65600:HRT65601 IBP65600:IBP65601 ILL65600:ILL65601 IVH65600:IVH65601 JFD65600:JFD65601 JOZ65600:JOZ65601 JYV65600:JYV65601 KIR65600:KIR65601 KSN65600:KSN65601 LCJ65600:LCJ65601 LMF65600:LMF65601 LWB65600:LWB65601 MFX65600:MFX65601 MPT65600:MPT65601 MZP65600:MZP65601 NJL65600:NJL65601 NTH65600:NTH65601 ODD65600:ODD65601 OMZ65600:OMZ65601 OWV65600:OWV65601 PGR65600:PGR65601 PQN65600:PQN65601 QAJ65600:QAJ65601 QKF65600:QKF65601 QUB65600:QUB65601 RDX65600:RDX65601 RNT65600:RNT65601 RXP65600:RXP65601 SHL65600:SHL65601 SRH65600:SRH65601 TBD65600:TBD65601 TKZ65600:TKZ65601 TUV65600:TUV65601 UER65600:UER65601 UON65600:UON65601 UYJ65600:UYJ65601 VIF65600:VIF65601 VSB65600:VSB65601 WBX65600:WBX65601 WLT65600:WLT65601 WVP65600:WVP65601 H131136:H131137 JD131136:JD131137 SZ131136:SZ131137 ACV131136:ACV131137 AMR131136:AMR131137 AWN131136:AWN131137 BGJ131136:BGJ131137 BQF131136:BQF131137 CAB131136:CAB131137 CJX131136:CJX131137 CTT131136:CTT131137 DDP131136:DDP131137 DNL131136:DNL131137 DXH131136:DXH131137 EHD131136:EHD131137 EQZ131136:EQZ131137 FAV131136:FAV131137 FKR131136:FKR131137 FUN131136:FUN131137 GEJ131136:GEJ131137 GOF131136:GOF131137 GYB131136:GYB131137 HHX131136:HHX131137 HRT131136:HRT131137 IBP131136:IBP131137 ILL131136:ILL131137 IVH131136:IVH131137 JFD131136:JFD131137 JOZ131136:JOZ131137 JYV131136:JYV131137 KIR131136:KIR131137 KSN131136:KSN131137 LCJ131136:LCJ131137 LMF131136:LMF131137 LWB131136:LWB131137 MFX131136:MFX131137 MPT131136:MPT131137 MZP131136:MZP131137 NJL131136:NJL131137 NTH131136:NTH131137 ODD131136:ODD131137 OMZ131136:OMZ131137 OWV131136:OWV131137 PGR131136:PGR131137 PQN131136:PQN131137 QAJ131136:QAJ131137 QKF131136:QKF131137 QUB131136:QUB131137 RDX131136:RDX131137 RNT131136:RNT131137 RXP131136:RXP131137 SHL131136:SHL131137 SRH131136:SRH131137 TBD131136:TBD131137 TKZ131136:TKZ131137 TUV131136:TUV131137 UER131136:UER131137 UON131136:UON131137 UYJ131136:UYJ131137 VIF131136:VIF131137 VSB131136:VSB131137 WBX131136:WBX131137 WLT131136:WLT131137 WVP131136:WVP131137 H196672:H196673 JD196672:JD196673 SZ196672:SZ196673 ACV196672:ACV196673 AMR196672:AMR196673 AWN196672:AWN196673 BGJ196672:BGJ196673 BQF196672:BQF196673 CAB196672:CAB196673 CJX196672:CJX196673 CTT196672:CTT196673 DDP196672:DDP196673 DNL196672:DNL196673 DXH196672:DXH196673 EHD196672:EHD196673 EQZ196672:EQZ196673 FAV196672:FAV196673 FKR196672:FKR196673 FUN196672:FUN196673 GEJ196672:GEJ196673 GOF196672:GOF196673 GYB196672:GYB196673 HHX196672:HHX196673 HRT196672:HRT196673 IBP196672:IBP196673 ILL196672:ILL196673 IVH196672:IVH196673 JFD196672:JFD196673 JOZ196672:JOZ196673 JYV196672:JYV196673 KIR196672:KIR196673 KSN196672:KSN196673 LCJ196672:LCJ196673 LMF196672:LMF196673 LWB196672:LWB196673 MFX196672:MFX196673 MPT196672:MPT196673 MZP196672:MZP196673 NJL196672:NJL196673 NTH196672:NTH196673 ODD196672:ODD196673 OMZ196672:OMZ196673 OWV196672:OWV196673 PGR196672:PGR196673 PQN196672:PQN196673 QAJ196672:QAJ196673 QKF196672:QKF196673 QUB196672:QUB196673 RDX196672:RDX196673 RNT196672:RNT196673 RXP196672:RXP196673 SHL196672:SHL196673 SRH196672:SRH196673 TBD196672:TBD196673 TKZ196672:TKZ196673 TUV196672:TUV196673 UER196672:UER196673 UON196672:UON196673 UYJ196672:UYJ196673 VIF196672:VIF196673 VSB196672:VSB196673 WBX196672:WBX196673 WLT196672:WLT196673 WVP196672:WVP196673 H262208:H262209 JD262208:JD262209 SZ262208:SZ262209 ACV262208:ACV262209 AMR262208:AMR262209 AWN262208:AWN262209 BGJ262208:BGJ262209 BQF262208:BQF262209 CAB262208:CAB262209 CJX262208:CJX262209 CTT262208:CTT262209 DDP262208:DDP262209 DNL262208:DNL262209 DXH262208:DXH262209 EHD262208:EHD262209 EQZ262208:EQZ262209 FAV262208:FAV262209 FKR262208:FKR262209 FUN262208:FUN262209 GEJ262208:GEJ262209 GOF262208:GOF262209 GYB262208:GYB262209 HHX262208:HHX262209 HRT262208:HRT262209 IBP262208:IBP262209 ILL262208:ILL262209 IVH262208:IVH262209 JFD262208:JFD262209 JOZ262208:JOZ262209 JYV262208:JYV262209 KIR262208:KIR262209 KSN262208:KSN262209 LCJ262208:LCJ262209 LMF262208:LMF262209 LWB262208:LWB262209 MFX262208:MFX262209 MPT262208:MPT262209 MZP262208:MZP262209 NJL262208:NJL262209 NTH262208:NTH262209 ODD262208:ODD262209 OMZ262208:OMZ262209 OWV262208:OWV262209 PGR262208:PGR262209 PQN262208:PQN262209 QAJ262208:QAJ262209 QKF262208:QKF262209 QUB262208:QUB262209 RDX262208:RDX262209 RNT262208:RNT262209 RXP262208:RXP262209 SHL262208:SHL262209 SRH262208:SRH262209 TBD262208:TBD262209 TKZ262208:TKZ262209 TUV262208:TUV262209 UER262208:UER262209 UON262208:UON262209 UYJ262208:UYJ262209 VIF262208:VIF262209 VSB262208:VSB262209 WBX262208:WBX262209 WLT262208:WLT262209 WVP262208:WVP262209 H327744:H327745 JD327744:JD327745 SZ327744:SZ327745 ACV327744:ACV327745 AMR327744:AMR327745 AWN327744:AWN327745 BGJ327744:BGJ327745 BQF327744:BQF327745 CAB327744:CAB327745 CJX327744:CJX327745 CTT327744:CTT327745 DDP327744:DDP327745 DNL327744:DNL327745 DXH327744:DXH327745 EHD327744:EHD327745 EQZ327744:EQZ327745 FAV327744:FAV327745 FKR327744:FKR327745 FUN327744:FUN327745 GEJ327744:GEJ327745 GOF327744:GOF327745 GYB327744:GYB327745 HHX327744:HHX327745 HRT327744:HRT327745 IBP327744:IBP327745 ILL327744:ILL327745 IVH327744:IVH327745 JFD327744:JFD327745 JOZ327744:JOZ327745 JYV327744:JYV327745 KIR327744:KIR327745 KSN327744:KSN327745 LCJ327744:LCJ327745 LMF327744:LMF327745 LWB327744:LWB327745 MFX327744:MFX327745 MPT327744:MPT327745 MZP327744:MZP327745 NJL327744:NJL327745 NTH327744:NTH327745 ODD327744:ODD327745 OMZ327744:OMZ327745 OWV327744:OWV327745 PGR327744:PGR327745 PQN327744:PQN327745 QAJ327744:QAJ327745 QKF327744:QKF327745 QUB327744:QUB327745 RDX327744:RDX327745 RNT327744:RNT327745 RXP327744:RXP327745 SHL327744:SHL327745 SRH327744:SRH327745 TBD327744:TBD327745 TKZ327744:TKZ327745 TUV327744:TUV327745 UER327744:UER327745 UON327744:UON327745 UYJ327744:UYJ327745 VIF327744:VIF327745 VSB327744:VSB327745 WBX327744:WBX327745 WLT327744:WLT327745 WVP327744:WVP327745 H393280:H393281 JD393280:JD393281 SZ393280:SZ393281 ACV393280:ACV393281 AMR393280:AMR393281 AWN393280:AWN393281 BGJ393280:BGJ393281 BQF393280:BQF393281 CAB393280:CAB393281 CJX393280:CJX393281 CTT393280:CTT393281 DDP393280:DDP393281 DNL393280:DNL393281 DXH393280:DXH393281 EHD393280:EHD393281 EQZ393280:EQZ393281 FAV393280:FAV393281 FKR393280:FKR393281 FUN393280:FUN393281 GEJ393280:GEJ393281 GOF393280:GOF393281 GYB393280:GYB393281 HHX393280:HHX393281 HRT393280:HRT393281 IBP393280:IBP393281 ILL393280:ILL393281 IVH393280:IVH393281 JFD393280:JFD393281 JOZ393280:JOZ393281 JYV393280:JYV393281 KIR393280:KIR393281 KSN393280:KSN393281 LCJ393280:LCJ393281 LMF393280:LMF393281 LWB393280:LWB393281 MFX393280:MFX393281 MPT393280:MPT393281 MZP393280:MZP393281 NJL393280:NJL393281 NTH393280:NTH393281 ODD393280:ODD393281 OMZ393280:OMZ393281 OWV393280:OWV393281 PGR393280:PGR393281 PQN393280:PQN393281 QAJ393280:QAJ393281 QKF393280:QKF393281 QUB393280:QUB393281 RDX393280:RDX393281 RNT393280:RNT393281 RXP393280:RXP393281 SHL393280:SHL393281 SRH393280:SRH393281 TBD393280:TBD393281 TKZ393280:TKZ393281 TUV393280:TUV393281 UER393280:UER393281 UON393280:UON393281 UYJ393280:UYJ393281 VIF393280:VIF393281 VSB393280:VSB393281 WBX393280:WBX393281 WLT393280:WLT393281 WVP393280:WVP393281 H458816:H458817 JD458816:JD458817 SZ458816:SZ458817 ACV458816:ACV458817 AMR458816:AMR458817 AWN458816:AWN458817 BGJ458816:BGJ458817 BQF458816:BQF458817 CAB458816:CAB458817 CJX458816:CJX458817 CTT458816:CTT458817 DDP458816:DDP458817 DNL458816:DNL458817 DXH458816:DXH458817 EHD458816:EHD458817 EQZ458816:EQZ458817 FAV458816:FAV458817 FKR458816:FKR458817 FUN458816:FUN458817 GEJ458816:GEJ458817 GOF458816:GOF458817 GYB458816:GYB458817 HHX458816:HHX458817 HRT458816:HRT458817 IBP458816:IBP458817 ILL458816:ILL458817 IVH458816:IVH458817 JFD458816:JFD458817 JOZ458816:JOZ458817 JYV458816:JYV458817 KIR458816:KIR458817 KSN458816:KSN458817 LCJ458816:LCJ458817 LMF458816:LMF458817 LWB458816:LWB458817 MFX458816:MFX458817 MPT458816:MPT458817 MZP458816:MZP458817 NJL458816:NJL458817 NTH458816:NTH458817 ODD458816:ODD458817 OMZ458816:OMZ458817 OWV458816:OWV458817 PGR458816:PGR458817 PQN458816:PQN458817 QAJ458816:QAJ458817 QKF458816:QKF458817 QUB458816:QUB458817 RDX458816:RDX458817 RNT458816:RNT458817 RXP458816:RXP458817 SHL458816:SHL458817 SRH458816:SRH458817 TBD458816:TBD458817 TKZ458816:TKZ458817 TUV458816:TUV458817 UER458816:UER458817 UON458816:UON458817 UYJ458816:UYJ458817 VIF458816:VIF458817 VSB458816:VSB458817 WBX458816:WBX458817 WLT458816:WLT458817 WVP458816:WVP458817 H524352:H524353 JD524352:JD524353 SZ524352:SZ524353 ACV524352:ACV524353 AMR524352:AMR524353 AWN524352:AWN524353 BGJ524352:BGJ524353 BQF524352:BQF524353 CAB524352:CAB524353 CJX524352:CJX524353 CTT524352:CTT524353 DDP524352:DDP524353 DNL524352:DNL524353 DXH524352:DXH524353 EHD524352:EHD524353 EQZ524352:EQZ524353 FAV524352:FAV524353 FKR524352:FKR524353 FUN524352:FUN524353 GEJ524352:GEJ524353 GOF524352:GOF524353 GYB524352:GYB524353 HHX524352:HHX524353 HRT524352:HRT524353 IBP524352:IBP524353 ILL524352:ILL524353 IVH524352:IVH524353 JFD524352:JFD524353 JOZ524352:JOZ524353 JYV524352:JYV524353 KIR524352:KIR524353 KSN524352:KSN524353 LCJ524352:LCJ524353 LMF524352:LMF524353 LWB524352:LWB524353 MFX524352:MFX524353 MPT524352:MPT524353 MZP524352:MZP524353 NJL524352:NJL524353 NTH524352:NTH524353 ODD524352:ODD524353 OMZ524352:OMZ524353 OWV524352:OWV524353 PGR524352:PGR524353 PQN524352:PQN524353 QAJ524352:QAJ524353 QKF524352:QKF524353 QUB524352:QUB524353 RDX524352:RDX524353 RNT524352:RNT524353 RXP524352:RXP524353 SHL524352:SHL524353 SRH524352:SRH524353 TBD524352:TBD524353 TKZ524352:TKZ524353 TUV524352:TUV524353 UER524352:UER524353 UON524352:UON524353 UYJ524352:UYJ524353 VIF524352:VIF524353 VSB524352:VSB524353 WBX524352:WBX524353 WLT524352:WLT524353 WVP524352:WVP524353 H589888:H589889 JD589888:JD589889 SZ589888:SZ589889 ACV589888:ACV589889 AMR589888:AMR589889 AWN589888:AWN589889 BGJ589888:BGJ589889 BQF589888:BQF589889 CAB589888:CAB589889 CJX589888:CJX589889 CTT589888:CTT589889 DDP589888:DDP589889 DNL589888:DNL589889 DXH589888:DXH589889 EHD589888:EHD589889 EQZ589888:EQZ589889 FAV589888:FAV589889 FKR589888:FKR589889 FUN589888:FUN589889 GEJ589888:GEJ589889 GOF589888:GOF589889 GYB589888:GYB589889 HHX589888:HHX589889 HRT589888:HRT589889 IBP589888:IBP589889 ILL589888:ILL589889 IVH589888:IVH589889 JFD589888:JFD589889 JOZ589888:JOZ589889 JYV589888:JYV589889 KIR589888:KIR589889 KSN589888:KSN589889 LCJ589888:LCJ589889 LMF589888:LMF589889 LWB589888:LWB589889 MFX589888:MFX589889 MPT589888:MPT589889 MZP589888:MZP589889 NJL589888:NJL589889 NTH589888:NTH589889 ODD589888:ODD589889 OMZ589888:OMZ589889 OWV589888:OWV589889 PGR589888:PGR589889 PQN589888:PQN589889 QAJ589888:QAJ589889 QKF589888:QKF589889 QUB589888:QUB589889 RDX589888:RDX589889 RNT589888:RNT589889 RXP589888:RXP589889 SHL589888:SHL589889 SRH589888:SRH589889 TBD589888:TBD589889 TKZ589888:TKZ589889 TUV589888:TUV589889 UER589888:UER589889 UON589888:UON589889 UYJ589888:UYJ589889 VIF589888:VIF589889 VSB589888:VSB589889 WBX589888:WBX589889 WLT589888:WLT589889 WVP589888:WVP589889 H655424:H655425 JD655424:JD655425 SZ655424:SZ655425 ACV655424:ACV655425 AMR655424:AMR655425 AWN655424:AWN655425 BGJ655424:BGJ655425 BQF655424:BQF655425 CAB655424:CAB655425 CJX655424:CJX655425 CTT655424:CTT655425 DDP655424:DDP655425 DNL655424:DNL655425 DXH655424:DXH655425 EHD655424:EHD655425 EQZ655424:EQZ655425 FAV655424:FAV655425 FKR655424:FKR655425 FUN655424:FUN655425 GEJ655424:GEJ655425 GOF655424:GOF655425 GYB655424:GYB655425 HHX655424:HHX655425 HRT655424:HRT655425 IBP655424:IBP655425 ILL655424:ILL655425 IVH655424:IVH655425 JFD655424:JFD655425 JOZ655424:JOZ655425 JYV655424:JYV655425 KIR655424:KIR655425 KSN655424:KSN655425 LCJ655424:LCJ655425 LMF655424:LMF655425 LWB655424:LWB655425 MFX655424:MFX655425 MPT655424:MPT655425 MZP655424:MZP655425 NJL655424:NJL655425 NTH655424:NTH655425 ODD655424:ODD655425 OMZ655424:OMZ655425 OWV655424:OWV655425 PGR655424:PGR655425 PQN655424:PQN655425 QAJ655424:QAJ655425 QKF655424:QKF655425 QUB655424:QUB655425 RDX655424:RDX655425 RNT655424:RNT655425 RXP655424:RXP655425 SHL655424:SHL655425 SRH655424:SRH655425 TBD655424:TBD655425 TKZ655424:TKZ655425 TUV655424:TUV655425 UER655424:UER655425 UON655424:UON655425 UYJ655424:UYJ655425 VIF655424:VIF655425 VSB655424:VSB655425 WBX655424:WBX655425 WLT655424:WLT655425 WVP655424:WVP655425 H720960:H720961 JD720960:JD720961 SZ720960:SZ720961 ACV720960:ACV720961 AMR720960:AMR720961 AWN720960:AWN720961 BGJ720960:BGJ720961 BQF720960:BQF720961 CAB720960:CAB720961 CJX720960:CJX720961 CTT720960:CTT720961 DDP720960:DDP720961 DNL720960:DNL720961 DXH720960:DXH720961 EHD720960:EHD720961 EQZ720960:EQZ720961 FAV720960:FAV720961 FKR720960:FKR720961 FUN720960:FUN720961 GEJ720960:GEJ720961 GOF720960:GOF720961 GYB720960:GYB720961 HHX720960:HHX720961 HRT720960:HRT720961 IBP720960:IBP720961 ILL720960:ILL720961 IVH720960:IVH720961 JFD720960:JFD720961 JOZ720960:JOZ720961 JYV720960:JYV720961 KIR720960:KIR720961 KSN720960:KSN720961 LCJ720960:LCJ720961 LMF720960:LMF720961 LWB720960:LWB720961 MFX720960:MFX720961 MPT720960:MPT720961 MZP720960:MZP720961 NJL720960:NJL720961 NTH720960:NTH720961 ODD720960:ODD720961 OMZ720960:OMZ720961 OWV720960:OWV720961 PGR720960:PGR720961 PQN720960:PQN720961 QAJ720960:QAJ720961 QKF720960:QKF720961 QUB720960:QUB720961 RDX720960:RDX720961 RNT720960:RNT720961 RXP720960:RXP720961 SHL720960:SHL720961 SRH720960:SRH720961 TBD720960:TBD720961 TKZ720960:TKZ720961 TUV720960:TUV720961 UER720960:UER720961 UON720960:UON720961 UYJ720960:UYJ720961 VIF720960:VIF720961 VSB720960:VSB720961 WBX720960:WBX720961 WLT720960:WLT720961 WVP720960:WVP720961 H786496:H786497 JD786496:JD786497 SZ786496:SZ786497 ACV786496:ACV786497 AMR786496:AMR786497 AWN786496:AWN786497 BGJ786496:BGJ786497 BQF786496:BQF786497 CAB786496:CAB786497 CJX786496:CJX786497 CTT786496:CTT786497 DDP786496:DDP786497 DNL786496:DNL786497 DXH786496:DXH786497 EHD786496:EHD786497 EQZ786496:EQZ786497 FAV786496:FAV786497 FKR786496:FKR786497 FUN786496:FUN786497 GEJ786496:GEJ786497 GOF786496:GOF786497 GYB786496:GYB786497 HHX786496:HHX786497 HRT786496:HRT786497 IBP786496:IBP786497 ILL786496:ILL786497 IVH786496:IVH786497 JFD786496:JFD786497 JOZ786496:JOZ786497 JYV786496:JYV786497 KIR786496:KIR786497 KSN786496:KSN786497 LCJ786496:LCJ786497 LMF786496:LMF786497 LWB786496:LWB786497 MFX786496:MFX786497 MPT786496:MPT786497 MZP786496:MZP786497 NJL786496:NJL786497 NTH786496:NTH786497 ODD786496:ODD786497 OMZ786496:OMZ786497 OWV786496:OWV786497 PGR786496:PGR786497 PQN786496:PQN786497 QAJ786496:QAJ786497 QKF786496:QKF786497 QUB786496:QUB786497 RDX786496:RDX786497 RNT786496:RNT786497 RXP786496:RXP786497 SHL786496:SHL786497 SRH786496:SRH786497 TBD786496:TBD786497 TKZ786496:TKZ786497 TUV786496:TUV786497 UER786496:UER786497 UON786496:UON786497 UYJ786496:UYJ786497 VIF786496:VIF786497 VSB786496:VSB786497 WBX786496:WBX786497 WLT786496:WLT786497 WVP786496:WVP786497 H852032:H852033 JD852032:JD852033 SZ852032:SZ852033 ACV852032:ACV852033 AMR852032:AMR852033 AWN852032:AWN852033 BGJ852032:BGJ852033 BQF852032:BQF852033 CAB852032:CAB852033 CJX852032:CJX852033 CTT852032:CTT852033 DDP852032:DDP852033 DNL852032:DNL852033 DXH852032:DXH852033 EHD852032:EHD852033 EQZ852032:EQZ852033 FAV852032:FAV852033 FKR852032:FKR852033 FUN852032:FUN852033 GEJ852032:GEJ852033 GOF852032:GOF852033 GYB852032:GYB852033 HHX852032:HHX852033 HRT852032:HRT852033 IBP852032:IBP852033 ILL852032:ILL852033 IVH852032:IVH852033 JFD852032:JFD852033 JOZ852032:JOZ852033 JYV852032:JYV852033 KIR852032:KIR852033 KSN852032:KSN852033 LCJ852032:LCJ852033 LMF852032:LMF852033 LWB852032:LWB852033 MFX852032:MFX852033 MPT852032:MPT852033 MZP852032:MZP852033 NJL852032:NJL852033 NTH852032:NTH852033 ODD852032:ODD852033 OMZ852032:OMZ852033 OWV852032:OWV852033 PGR852032:PGR852033 PQN852032:PQN852033 QAJ852032:QAJ852033 QKF852032:QKF852033 QUB852032:QUB852033 RDX852032:RDX852033 RNT852032:RNT852033 RXP852032:RXP852033 SHL852032:SHL852033 SRH852032:SRH852033 TBD852032:TBD852033 TKZ852032:TKZ852033 TUV852032:TUV852033 UER852032:UER852033 UON852032:UON852033 UYJ852032:UYJ852033 VIF852032:VIF852033 VSB852032:VSB852033 WBX852032:WBX852033 WLT852032:WLT852033 WVP852032:WVP852033 H917568:H917569 JD917568:JD917569 SZ917568:SZ917569 ACV917568:ACV917569 AMR917568:AMR917569 AWN917568:AWN917569 BGJ917568:BGJ917569 BQF917568:BQF917569 CAB917568:CAB917569 CJX917568:CJX917569 CTT917568:CTT917569 DDP917568:DDP917569 DNL917568:DNL917569 DXH917568:DXH917569 EHD917568:EHD917569 EQZ917568:EQZ917569 FAV917568:FAV917569 FKR917568:FKR917569 FUN917568:FUN917569 GEJ917568:GEJ917569 GOF917568:GOF917569 GYB917568:GYB917569 HHX917568:HHX917569 HRT917568:HRT917569 IBP917568:IBP917569 ILL917568:ILL917569 IVH917568:IVH917569 JFD917568:JFD917569 JOZ917568:JOZ917569 JYV917568:JYV917569 KIR917568:KIR917569 KSN917568:KSN917569 LCJ917568:LCJ917569 LMF917568:LMF917569 LWB917568:LWB917569 MFX917568:MFX917569 MPT917568:MPT917569 MZP917568:MZP917569 NJL917568:NJL917569 NTH917568:NTH917569 ODD917568:ODD917569 OMZ917568:OMZ917569 OWV917568:OWV917569 PGR917568:PGR917569 PQN917568:PQN917569 QAJ917568:QAJ917569 QKF917568:QKF917569 QUB917568:QUB917569 RDX917568:RDX917569 RNT917568:RNT917569 RXP917568:RXP917569 SHL917568:SHL917569 SRH917568:SRH917569 TBD917568:TBD917569 TKZ917568:TKZ917569 TUV917568:TUV917569 UER917568:UER917569 UON917568:UON917569 UYJ917568:UYJ917569 VIF917568:VIF917569 VSB917568:VSB917569 WBX917568:WBX917569 WLT917568:WLT917569 WVP917568:WVP917569 H983104:H983105 JD983104:JD983105 SZ983104:SZ983105 ACV983104:ACV983105 AMR983104:AMR983105 AWN983104:AWN983105 BGJ983104:BGJ983105 BQF983104:BQF983105 CAB983104:CAB983105 CJX983104:CJX983105 CTT983104:CTT983105 DDP983104:DDP983105 DNL983104:DNL983105 DXH983104:DXH983105 EHD983104:EHD983105 EQZ983104:EQZ983105 FAV983104:FAV983105 FKR983104:FKR983105 FUN983104:FUN983105 GEJ983104:GEJ983105 GOF983104:GOF983105 GYB983104:GYB983105 HHX983104:HHX983105 HRT983104:HRT983105 IBP983104:IBP983105 ILL983104:ILL983105 IVH983104:IVH983105 JFD983104:JFD983105 JOZ983104:JOZ983105 JYV983104:JYV983105 KIR983104:KIR983105 KSN983104:KSN983105 LCJ983104:LCJ983105 LMF983104:LMF983105 LWB983104:LWB983105 MFX983104:MFX983105 MPT983104:MPT983105 MZP983104:MZP983105 NJL983104:NJL983105 NTH983104:NTH983105 ODD983104:ODD983105 OMZ983104:OMZ983105 OWV983104:OWV983105 PGR983104:PGR983105 PQN983104:PQN983105 QAJ983104:QAJ983105 QKF983104:QKF983105 QUB983104:QUB983105 RDX983104:RDX983105 RNT983104:RNT983105 RXP983104:RXP983105 SHL983104:SHL983105 SRH983104:SRH983105 TBD983104:TBD983105 TKZ983104:TKZ983105 TUV983104:TUV983105 UER983104:UER983105 UON983104:UON983105 UYJ983104:UYJ983105 VIF983104:VIF983105 VSB983104:VSB983105 WBX983104:WBX983105 WLT983104:WLT983105 WVP983104:WVP983105 H79:H83 JD79:JD83 SZ79:SZ83 ACV79:ACV83 AMR79:AMR83 AWN79:AWN83 BGJ79:BGJ83 BQF79:BQF83 CAB79:CAB83 CJX79:CJX83 CTT79:CTT83 DDP79:DDP83 DNL79:DNL83 DXH79:DXH83 EHD79:EHD83 EQZ79:EQZ83 FAV79:FAV83 FKR79:FKR83 FUN79:FUN83 GEJ79:GEJ83 GOF79:GOF83 GYB79:GYB83 HHX79:HHX83 HRT79:HRT83 IBP79:IBP83 ILL79:ILL83 IVH79:IVH83 JFD79:JFD83 JOZ79:JOZ83 JYV79:JYV83 KIR79:KIR83 KSN79:KSN83 LCJ79:LCJ83 LMF79:LMF83 LWB79:LWB83 MFX79:MFX83 MPT79:MPT83 MZP79:MZP83 NJL79:NJL83 NTH79:NTH83 ODD79:ODD83 OMZ79:OMZ83 OWV79:OWV83 PGR79:PGR83 PQN79:PQN83 QAJ79:QAJ83 QKF79:QKF83 QUB79:QUB83 RDX79:RDX83 RNT79:RNT83 RXP79:RXP83 SHL79:SHL83 SRH79:SRH83 TBD79:TBD83 TKZ79:TKZ83 TUV79:TUV83 UER79:UER83 UON79:UON83 UYJ79:UYJ83 VIF79:VIF83 VSB79:VSB83 WBX79:WBX83 WLT79:WLT83 WVP79:WVP83 H65566:H65570 JD65566:JD65570 SZ65566:SZ65570 ACV65566:ACV65570 AMR65566:AMR65570 AWN65566:AWN65570 BGJ65566:BGJ65570 BQF65566:BQF65570 CAB65566:CAB65570 CJX65566:CJX65570 CTT65566:CTT65570 DDP65566:DDP65570 DNL65566:DNL65570 DXH65566:DXH65570 EHD65566:EHD65570 EQZ65566:EQZ65570 FAV65566:FAV65570 FKR65566:FKR65570 FUN65566:FUN65570 GEJ65566:GEJ65570 GOF65566:GOF65570 GYB65566:GYB65570 HHX65566:HHX65570 HRT65566:HRT65570 IBP65566:IBP65570 ILL65566:ILL65570 IVH65566:IVH65570 JFD65566:JFD65570 JOZ65566:JOZ65570 JYV65566:JYV65570 KIR65566:KIR65570 KSN65566:KSN65570 LCJ65566:LCJ65570 LMF65566:LMF65570 LWB65566:LWB65570 MFX65566:MFX65570 MPT65566:MPT65570 MZP65566:MZP65570 NJL65566:NJL65570 NTH65566:NTH65570 ODD65566:ODD65570 OMZ65566:OMZ65570 OWV65566:OWV65570 PGR65566:PGR65570 PQN65566:PQN65570 QAJ65566:QAJ65570 QKF65566:QKF65570 QUB65566:QUB65570 RDX65566:RDX65570 RNT65566:RNT65570 RXP65566:RXP65570 SHL65566:SHL65570 SRH65566:SRH65570 TBD65566:TBD65570 TKZ65566:TKZ65570 TUV65566:TUV65570 UER65566:UER65570 UON65566:UON65570 UYJ65566:UYJ65570 VIF65566:VIF65570 VSB65566:VSB65570 WBX65566:WBX65570 WLT65566:WLT65570 WVP65566:WVP65570 H131102:H131106 JD131102:JD131106 SZ131102:SZ131106 ACV131102:ACV131106 AMR131102:AMR131106 AWN131102:AWN131106 BGJ131102:BGJ131106 BQF131102:BQF131106 CAB131102:CAB131106 CJX131102:CJX131106 CTT131102:CTT131106 DDP131102:DDP131106 DNL131102:DNL131106 DXH131102:DXH131106 EHD131102:EHD131106 EQZ131102:EQZ131106 FAV131102:FAV131106 FKR131102:FKR131106 FUN131102:FUN131106 GEJ131102:GEJ131106 GOF131102:GOF131106 GYB131102:GYB131106 HHX131102:HHX131106 HRT131102:HRT131106 IBP131102:IBP131106 ILL131102:ILL131106 IVH131102:IVH131106 JFD131102:JFD131106 JOZ131102:JOZ131106 JYV131102:JYV131106 KIR131102:KIR131106 KSN131102:KSN131106 LCJ131102:LCJ131106 LMF131102:LMF131106 LWB131102:LWB131106 MFX131102:MFX131106 MPT131102:MPT131106 MZP131102:MZP131106 NJL131102:NJL131106 NTH131102:NTH131106 ODD131102:ODD131106 OMZ131102:OMZ131106 OWV131102:OWV131106 PGR131102:PGR131106 PQN131102:PQN131106 QAJ131102:QAJ131106 QKF131102:QKF131106 QUB131102:QUB131106 RDX131102:RDX131106 RNT131102:RNT131106 RXP131102:RXP131106 SHL131102:SHL131106 SRH131102:SRH131106 TBD131102:TBD131106 TKZ131102:TKZ131106 TUV131102:TUV131106 UER131102:UER131106 UON131102:UON131106 UYJ131102:UYJ131106 VIF131102:VIF131106 VSB131102:VSB131106 WBX131102:WBX131106 WLT131102:WLT131106 WVP131102:WVP131106 H196638:H196642 JD196638:JD196642 SZ196638:SZ196642 ACV196638:ACV196642 AMR196638:AMR196642 AWN196638:AWN196642 BGJ196638:BGJ196642 BQF196638:BQF196642 CAB196638:CAB196642 CJX196638:CJX196642 CTT196638:CTT196642 DDP196638:DDP196642 DNL196638:DNL196642 DXH196638:DXH196642 EHD196638:EHD196642 EQZ196638:EQZ196642 FAV196638:FAV196642 FKR196638:FKR196642 FUN196638:FUN196642 GEJ196638:GEJ196642 GOF196638:GOF196642 GYB196638:GYB196642 HHX196638:HHX196642 HRT196638:HRT196642 IBP196638:IBP196642 ILL196638:ILL196642 IVH196638:IVH196642 JFD196638:JFD196642 JOZ196638:JOZ196642 JYV196638:JYV196642 KIR196638:KIR196642 KSN196638:KSN196642 LCJ196638:LCJ196642 LMF196638:LMF196642 LWB196638:LWB196642 MFX196638:MFX196642 MPT196638:MPT196642 MZP196638:MZP196642 NJL196638:NJL196642 NTH196638:NTH196642 ODD196638:ODD196642 OMZ196638:OMZ196642 OWV196638:OWV196642 PGR196638:PGR196642 PQN196638:PQN196642 QAJ196638:QAJ196642 QKF196638:QKF196642 QUB196638:QUB196642 RDX196638:RDX196642 RNT196638:RNT196642 RXP196638:RXP196642 SHL196638:SHL196642 SRH196638:SRH196642 TBD196638:TBD196642 TKZ196638:TKZ196642 TUV196638:TUV196642 UER196638:UER196642 UON196638:UON196642 UYJ196638:UYJ196642 VIF196638:VIF196642 VSB196638:VSB196642 WBX196638:WBX196642 WLT196638:WLT196642 WVP196638:WVP196642 H262174:H262178 JD262174:JD262178 SZ262174:SZ262178 ACV262174:ACV262178 AMR262174:AMR262178 AWN262174:AWN262178 BGJ262174:BGJ262178 BQF262174:BQF262178 CAB262174:CAB262178 CJX262174:CJX262178 CTT262174:CTT262178 DDP262174:DDP262178 DNL262174:DNL262178 DXH262174:DXH262178 EHD262174:EHD262178 EQZ262174:EQZ262178 FAV262174:FAV262178 FKR262174:FKR262178 FUN262174:FUN262178 GEJ262174:GEJ262178 GOF262174:GOF262178 GYB262174:GYB262178 HHX262174:HHX262178 HRT262174:HRT262178 IBP262174:IBP262178 ILL262174:ILL262178 IVH262174:IVH262178 JFD262174:JFD262178 JOZ262174:JOZ262178 JYV262174:JYV262178 KIR262174:KIR262178 KSN262174:KSN262178 LCJ262174:LCJ262178 LMF262174:LMF262178 LWB262174:LWB262178 MFX262174:MFX262178 MPT262174:MPT262178 MZP262174:MZP262178 NJL262174:NJL262178 NTH262174:NTH262178 ODD262174:ODD262178 OMZ262174:OMZ262178 OWV262174:OWV262178 PGR262174:PGR262178 PQN262174:PQN262178 QAJ262174:QAJ262178 QKF262174:QKF262178 QUB262174:QUB262178 RDX262174:RDX262178 RNT262174:RNT262178 RXP262174:RXP262178 SHL262174:SHL262178 SRH262174:SRH262178 TBD262174:TBD262178 TKZ262174:TKZ262178 TUV262174:TUV262178 UER262174:UER262178 UON262174:UON262178 UYJ262174:UYJ262178 VIF262174:VIF262178 VSB262174:VSB262178 WBX262174:WBX262178 WLT262174:WLT262178 WVP262174:WVP262178 H327710:H327714 JD327710:JD327714 SZ327710:SZ327714 ACV327710:ACV327714 AMR327710:AMR327714 AWN327710:AWN327714 BGJ327710:BGJ327714 BQF327710:BQF327714 CAB327710:CAB327714 CJX327710:CJX327714 CTT327710:CTT327714 DDP327710:DDP327714 DNL327710:DNL327714 DXH327710:DXH327714 EHD327710:EHD327714 EQZ327710:EQZ327714 FAV327710:FAV327714 FKR327710:FKR327714 FUN327710:FUN327714 GEJ327710:GEJ327714 GOF327710:GOF327714 GYB327710:GYB327714 HHX327710:HHX327714 HRT327710:HRT327714 IBP327710:IBP327714 ILL327710:ILL327714 IVH327710:IVH327714 JFD327710:JFD327714 JOZ327710:JOZ327714 JYV327710:JYV327714 KIR327710:KIR327714 KSN327710:KSN327714 LCJ327710:LCJ327714 LMF327710:LMF327714 LWB327710:LWB327714 MFX327710:MFX327714 MPT327710:MPT327714 MZP327710:MZP327714 NJL327710:NJL327714 NTH327710:NTH327714 ODD327710:ODD327714 OMZ327710:OMZ327714 OWV327710:OWV327714 PGR327710:PGR327714 PQN327710:PQN327714 QAJ327710:QAJ327714 QKF327710:QKF327714 QUB327710:QUB327714 RDX327710:RDX327714 RNT327710:RNT327714 RXP327710:RXP327714 SHL327710:SHL327714 SRH327710:SRH327714 TBD327710:TBD327714 TKZ327710:TKZ327714 TUV327710:TUV327714 UER327710:UER327714 UON327710:UON327714 UYJ327710:UYJ327714 VIF327710:VIF327714 VSB327710:VSB327714 WBX327710:WBX327714 WLT327710:WLT327714 WVP327710:WVP327714 H393246:H393250 JD393246:JD393250 SZ393246:SZ393250 ACV393246:ACV393250 AMR393246:AMR393250 AWN393246:AWN393250 BGJ393246:BGJ393250 BQF393246:BQF393250 CAB393246:CAB393250 CJX393246:CJX393250 CTT393246:CTT393250 DDP393246:DDP393250 DNL393246:DNL393250 DXH393246:DXH393250 EHD393246:EHD393250 EQZ393246:EQZ393250 FAV393246:FAV393250 FKR393246:FKR393250 FUN393246:FUN393250 GEJ393246:GEJ393250 GOF393246:GOF393250 GYB393246:GYB393250 HHX393246:HHX393250 HRT393246:HRT393250 IBP393246:IBP393250 ILL393246:ILL393250 IVH393246:IVH393250 JFD393246:JFD393250 JOZ393246:JOZ393250 JYV393246:JYV393250 KIR393246:KIR393250 KSN393246:KSN393250 LCJ393246:LCJ393250 LMF393246:LMF393250 LWB393246:LWB393250 MFX393246:MFX393250 MPT393246:MPT393250 MZP393246:MZP393250 NJL393246:NJL393250 NTH393246:NTH393250 ODD393246:ODD393250 OMZ393246:OMZ393250 OWV393246:OWV393250 PGR393246:PGR393250 PQN393246:PQN393250 QAJ393246:QAJ393250 QKF393246:QKF393250 QUB393246:QUB393250 RDX393246:RDX393250 RNT393246:RNT393250 RXP393246:RXP393250 SHL393246:SHL393250 SRH393246:SRH393250 TBD393246:TBD393250 TKZ393246:TKZ393250 TUV393246:TUV393250 UER393246:UER393250 UON393246:UON393250 UYJ393246:UYJ393250 VIF393246:VIF393250 VSB393246:VSB393250 WBX393246:WBX393250 WLT393246:WLT393250 WVP393246:WVP393250 H458782:H458786 JD458782:JD458786 SZ458782:SZ458786 ACV458782:ACV458786 AMR458782:AMR458786 AWN458782:AWN458786 BGJ458782:BGJ458786 BQF458782:BQF458786 CAB458782:CAB458786 CJX458782:CJX458786 CTT458782:CTT458786 DDP458782:DDP458786 DNL458782:DNL458786 DXH458782:DXH458786 EHD458782:EHD458786 EQZ458782:EQZ458786 FAV458782:FAV458786 FKR458782:FKR458786 FUN458782:FUN458786 GEJ458782:GEJ458786 GOF458782:GOF458786 GYB458782:GYB458786 HHX458782:HHX458786 HRT458782:HRT458786 IBP458782:IBP458786 ILL458782:ILL458786 IVH458782:IVH458786 JFD458782:JFD458786 JOZ458782:JOZ458786 JYV458782:JYV458786 KIR458782:KIR458786 KSN458782:KSN458786 LCJ458782:LCJ458786 LMF458782:LMF458786 LWB458782:LWB458786 MFX458782:MFX458786 MPT458782:MPT458786 MZP458782:MZP458786 NJL458782:NJL458786 NTH458782:NTH458786 ODD458782:ODD458786 OMZ458782:OMZ458786 OWV458782:OWV458786 PGR458782:PGR458786 PQN458782:PQN458786 QAJ458782:QAJ458786 QKF458782:QKF458786 QUB458782:QUB458786 RDX458782:RDX458786 RNT458782:RNT458786 RXP458782:RXP458786 SHL458782:SHL458786 SRH458782:SRH458786 TBD458782:TBD458786 TKZ458782:TKZ458786 TUV458782:TUV458786 UER458782:UER458786 UON458782:UON458786 UYJ458782:UYJ458786 VIF458782:VIF458786 VSB458782:VSB458786 WBX458782:WBX458786 WLT458782:WLT458786 WVP458782:WVP458786 H524318:H524322 JD524318:JD524322 SZ524318:SZ524322 ACV524318:ACV524322 AMR524318:AMR524322 AWN524318:AWN524322 BGJ524318:BGJ524322 BQF524318:BQF524322 CAB524318:CAB524322 CJX524318:CJX524322 CTT524318:CTT524322 DDP524318:DDP524322 DNL524318:DNL524322 DXH524318:DXH524322 EHD524318:EHD524322 EQZ524318:EQZ524322 FAV524318:FAV524322 FKR524318:FKR524322 FUN524318:FUN524322 GEJ524318:GEJ524322 GOF524318:GOF524322 GYB524318:GYB524322 HHX524318:HHX524322 HRT524318:HRT524322 IBP524318:IBP524322 ILL524318:ILL524322 IVH524318:IVH524322 JFD524318:JFD524322 JOZ524318:JOZ524322 JYV524318:JYV524322 KIR524318:KIR524322 KSN524318:KSN524322 LCJ524318:LCJ524322 LMF524318:LMF524322 LWB524318:LWB524322 MFX524318:MFX524322 MPT524318:MPT524322 MZP524318:MZP524322 NJL524318:NJL524322 NTH524318:NTH524322 ODD524318:ODD524322 OMZ524318:OMZ524322 OWV524318:OWV524322 PGR524318:PGR524322 PQN524318:PQN524322 QAJ524318:QAJ524322 QKF524318:QKF524322 QUB524318:QUB524322 RDX524318:RDX524322 RNT524318:RNT524322 RXP524318:RXP524322 SHL524318:SHL524322 SRH524318:SRH524322 TBD524318:TBD524322 TKZ524318:TKZ524322 TUV524318:TUV524322 UER524318:UER524322 UON524318:UON524322 UYJ524318:UYJ524322 VIF524318:VIF524322 VSB524318:VSB524322 WBX524318:WBX524322 WLT524318:WLT524322 WVP524318:WVP524322 H589854:H589858 JD589854:JD589858 SZ589854:SZ589858 ACV589854:ACV589858 AMR589854:AMR589858 AWN589854:AWN589858 BGJ589854:BGJ589858 BQF589854:BQF589858 CAB589854:CAB589858 CJX589854:CJX589858 CTT589854:CTT589858 DDP589854:DDP589858 DNL589854:DNL589858 DXH589854:DXH589858 EHD589854:EHD589858 EQZ589854:EQZ589858 FAV589854:FAV589858 FKR589854:FKR589858 FUN589854:FUN589858 GEJ589854:GEJ589858 GOF589854:GOF589858 GYB589854:GYB589858 HHX589854:HHX589858 HRT589854:HRT589858 IBP589854:IBP589858 ILL589854:ILL589858 IVH589854:IVH589858 JFD589854:JFD589858 JOZ589854:JOZ589858 JYV589854:JYV589858 KIR589854:KIR589858 KSN589854:KSN589858 LCJ589854:LCJ589858 LMF589854:LMF589858 LWB589854:LWB589858 MFX589854:MFX589858 MPT589854:MPT589858 MZP589854:MZP589858 NJL589854:NJL589858 NTH589854:NTH589858 ODD589854:ODD589858 OMZ589854:OMZ589858 OWV589854:OWV589858 PGR589854:PGR589858 PQN589854:PQN589858 QAJ589854:QAJ589858 QKF589854:QKF589858 QUB589854:QUB589858 RDX589854:RDX589858 RNT589854:RNT589858 RXP589854:RXP589858 SHL589854:SHL589858 SRH589854:SRH589858 TBD589854:TBD589858 TKZ589854:TKZ589858 TUV589854:TUV589858 UER589854:UER589858 UON589854:UON589858 UYJ589854:UYJ589858 VIF589854:VIF589858 VSB589854:VSB589858 WBX589854:WBX589858 WLT589854:WLT589858 WVP589854:WVP589858 H655390:H655394 JD655390:JD655394 SZ655390:SZ655394 ACV655390:ACV655394 AMR655390:AMR655394 AWN655390:AWN655394 BGJ655390:BGJ655394 BQF655390:BQF655394 CAB655390:CAB655394 CJX655390:CJX655394 CTT655390:CTT655394 DDP655390:DDP655394 DNL655390:DNL655394 DXH655390:DXH655394 EHD655390:EHD655394 EQZ655390:EQZ655394 FAV655390:FAV655394 FKR655390:FKR655394 FUN655390:FUN655394 GEJ655390:GEJ655394 GOF655390:GOF655394 GYB655390:GYB655394 HHX655390:HHX655394 HRT655390:HRT655394 IBP655390:IBP655394 ILL655390:ILL655394 IVH655390:IVH655394 JFD655390:JFD655394 JOZ655390:JOZ655394 JYV655390:JYV655394 KIR655390:KIR655394 KSN655390:KSN655394 LCJ655390:LCJ655394 LMF655390:LMF655394 LWB655390:LWB655394 MFX655390:MFX655394 MPT655390:MPT655394 MZP655390:MZP655394 NJL655390:NJL655394 NTH655390:NTH655394 ODD655390:ODD655394 OMZ655390:OMZ655394 OWV655390:OWV655394 PGR655390:PGR655394 PQN655390:PQN655394 QAJ655390:QAJ655394 QKF655390:QKF655394 QUB655390:QUB655394 RDX655390:RDX655394 RNT655390:RNT655394 RXP655390:RXP655394 SHL655390:SHL655394 SRH655390:SRH655394 TBD655390:TBD655394 TKZ655390:TKZ655394 TUV655390:TUV655394 UER655390:UER655394 UON655390:UON655394 UYJ655390:UYJ655394 VIF655390:VIF655394 VSB655390:VSB655394 WBX655390:WBX655394 WLT655390:WLT655394 WVP655390:WVP655394 H720926:H720930 JD720926:JD720930 SZ720926:SZ720930 ACV720926:ACV720930 AMR720926:AMR720930 AWN720926:AWN720930 BGJ720926:BGJ720930 BQF720926:BQF720930 CAB720926:CAB720930 CJX720926:CJX720930 CTT720926:CTT720930 DDP720926:DDP720930 DNL720926:DNL720930 DXH720926:DXH720930 EHD720926:EHD720930 EQZ720926:EQZ720930 FAV720926:FAV720930 FKR720926:FKR720930 FUN720926:FUN720930 GEJ720926:GEJ720930 GOF720926:GOF720930 GYB720926:GYB720930 HHX720926:HHX720930 HRT720926:HRT720930 IBP720926:IBP720930 ILL720926:ILL720930 IVH720926:IVH720930 JFD720926:JFD720930 JOZ720926:JOZ720930 JYV720926:JYV720930 KIR720926:KIR720930 KSN720926:KSN720930 LCJ720926:LCJ720930 LMF720926:LMF720930 LWB720926:LWB720930 MFX720926:MFX720930 MPT720926:MPT720930 MZP720926:MZP720930 NJL720926:NJL720930 NTH720926:NTH720930 ODD720926:ODD720930 OMZ720926:OMZ720930 OWV720926:OWV720930 PGR720926:PGR720930 PQN720926:PQN720930 QAJ720926:QAJ720930 QKF720926:QKF720930 QUB720926:QUB720930 RDX720926:RDX720930 RNT720926:RNT720930 RXP720926:RXP720930 SHL720926:SHL720930 SRH720926:SRH720930 TBD720926:TBD720930 TKZ720926:TKZ720930 TUV720926:TUV720930 UER720926:UER720930 UON720926:UON720930 UYJ720926:UYJ720930 VIF720926:VIF720930 VSB720926:VSB720930 WBX720926:WBX720930 WLT720926:WLT720930 WVP720926:WVP720930 H786462:H786466 JD786462:JD786466 SZ786462:SZ786466 ACV786462:ACV786466 AMR786462:AMR786466 AWN786462:AWN786466 BGJ786462:BGJ786466 BQF786462:BQF786466 CAB786462:CAB786466 CJX786462:CJX786466 CTT786462:CTT786466 DDP786462:DDP786466 DNL786462:DNL786466 DXH786462:DXH786466 EHD786462:EHD786466 EQZ786462:EQZ786466 FAV786462:FAV786466 FKR786462:FKR786466 FUN786462:FUN786466 GEJ786462:GEJ786466 GOF786462:GOF786466 GYB786462:GYB786466 HHX786462:HHX786466 HRT786462:HRT786466 IBP786462:IBP786466 ILL786462:ILL786466 IVH786462:IVH786466 JFD786462:JFD786466 JOZ786462:JOZ786466 JYV786462:JYV786466 KIR786462:KIR786466 KSN786462:KSN786466 LCJ786462:LCJ786466 LMF786462:LMF786466 LWB786462:LWB786466 MFX786462:MFX786466 MPT786462:MPT786466 MZP786462:MZP786466 NJL786462:NJL786466 NTH786462:NTH786466 ODD786462:ODD786466 OMZ786462:OMZ786466 OWV786462:OWV786466 PGR786462:PGR786466 PQN786462:PQN786466 QAJ786462:QAJ786466 QKF786462:QKF786466 QUB786462:QUB786466 RDX786462:RDX786466 RNT786462:RNT786466 RXP786462:RXP786466 SHL786462:SHL786466 SRH786462:SRH786466 TBD786462:TBD786466 TKZ786462:TKZ786466 TUV786462:TUV786466 UER786462:UER786466 UON786462:UON786466 UYJ786462:UYJ786466 VIF786462:VIF786466 VSB786462:VSB786466 WBX786462:WBX786466 WLT786462:WLT786466 WVP786462:WVP786466 H851998:H852002 JD851998:JD852002 SZ851998:SZ852002 ACV851998:ACV852002 AMR851998:AMR852002 AWN851998:AWN852002 BGJ851998:BGJ852002 BQF851998:BQF852002 CAB851998:CAB852002 CJX851998:CJX852002 CTT851998:CTT852002 DDP851998:DDP852002 DNL851998:DNL852002 DXH851998:DXH852002 EHD851998:EHD852002 EQZ851998:EQZ852002 FAV851998:FAV852002 FKR851998:FKR852002 FUN851998:FUN852002 GEJ851998:GEJ852002 GOF851998:GOF852002 GYB851998:GYB852002 HHX851998:HHX852002 HRT851998:HRT852002 IBP851998:IBP852002 ILL851998:ILL852002 IVH851998:IVH852002 JFD851998:JFD852002 JOZ851998:JOZ852002 JYV851998:JYV852002 KIR851998:KIR852002 KSN851998:KSN852002 LCJ851998:LCJ852002 LMF851998:LMF852002 LWB851998:LWB852002 MFX851998:MFX852002 MPT851998:MPT852002 MZP851998:MZP852002 NJL851998:NJL852002 NTH851998:NTH852002 ODD851998:ODD852002 OMZ851998:OMZ852002 OWV851998:OWV852002 PGR851998:PGR852002 PQN851998:PQN852002 QAJ851998:QAJ852002 QKF851998:QKF852002 QUB851998:QUB852002 RDX851998:RDX852002 RNT851998:RNT852002 RXP851998:RXP852002 SHL851998:SHL852002 SRH851998:SRH852002 TBD851998:TBD852002 TKZ851998:TKZ852002 TUV851998:TUV852002 UER851998:UER852002 UON851998:UON852002 UYJ851998:UYJ852002 VIF851998:VIF852002 VSB851998:VSB852002 WBX851998:WBX852002 WLT851998:WLT852002 WVP851998:WVP852002 H917534:H917538 JD917534:JD917538 SZ917534:SZ917538 ACV917534:ACV917538 AMR917534:AMR917538 AWN917534:AWN917538 BGJ917534:BGJ917538 BQF917534:BQF917538 CAB917534:CAB917538 CJX917534:CJX917538 CTT917534:CTT917538 DDP917534:DDP917538 DNL917534:DNL917538 DXH917534:DXH917538 EHD917534:EHD917538 EQZ917534:EQZ917538 FAV917534:FAV917538 FKR917534:FKR917538 FUN917534:FUN917538 GEJ917534:GEJ917538 GOF917534:GOF917538 GYB917534:GYB917538 HHX917534:HHX917538 HRT917534:HRT917538 IBP917534:IBP917538 ILL917534:ILL917538 IVH917534:IVH917538 JFD917534:JFD917538 JOZ917534:JOZ917538 JYV917534:JYV917538 KIR917534:KIR917538 KSN917534:KSN917538 LCJ917534:LCJ917538 LMF917534:LMF917538 LWB917534:LWB917538 MFX917534:MFX917538 MPT917534:MPT917538 MZP917534:MZP917538 NJL917534:NJL917538 NTH917534:NTH917538 ODD917534:ODD917538 OMZ917534:OMZ917538 OWV917534:OWV917538 PGR917534:PGR917538 PQN917534:PQN917538 QAJ917534:QAJ917538 QKF917534:QKF917538 QUB917534:QUB917538 RDX917534:RDX917538 RNT917534:RNT917538 RXP917534:RXP917538 SHL917534:SHL917538 SRH917534:SRH917538 TBD917534:TBD917538 TKZ917534:TKZ917538 TUV917534:TUV917538 UER917534:UER917538 UON917534:UON917538 UYJ917534:UYJ917538 VIF917534:VIF917538 VSB917534:VSB917538 WBX917534:WBX917538 WLT917534:WLT917538 WVP917534:WVP917538 H983070:H983074 JD983070:JD983074 SZ983070:SZ983074 ACV983070:ACV983074 AMR983070:AMR983074 AWN983070:AWN983074 BGJ983070:BGJ983074 BQF983070:BQF983074 CAB983070:CAB983074 CJX983070:CJX983074 CTT983070:CTT983074 DDP983070:DDP983074 DNL983070:DNL983074 DXH983070:DXH983074 EHD983070:EHD983074 EQZ983070:EQZ983074 FAV983070:FAV983074 FKR983070:FKR983074 FUN983070:FUN983074 GEJ983070:GEJ983074 GOF983070:GOF983074 GYB983070:GYB983074 HHX983070:HHX983074 HRT983070:HRT983074 IBP983070:IBP983074 ILL983070:ILL983074 IVH983070:IVH983074 JFD983070:JFD983074 JOZ983070:JOZ983074 JYV983070:JYV983074 KIR983070:KIR983074 KSN983070:KSN983074 LCJ983070:LCJ983074 LMF983070:LMF983074 LWB983070:LWB983074 MFX983070:MFX983074 MPT983070:MPT983074 MZP983070:MZP983074 NJL983070:NJL983074 NTH983070:NTH983074 ODD983070:ODD983074 OMZ983070:OMZ983074 OWV983070:OWV983074 PGR983070:PGR983074 PQN983070:PQN983074 QAJ983070:QAJ983074 QKF983070:QKF983074 QUB983070:QUB983074 RDX983070:RDX983074 RNT983070:RNT983074 RXP983070:RXP983074 SHL983070:SHL983074 SRH983070:SRH983074 TBD983070:TBD983074 TKZ983070:TKZ983074 TUV983070:TUV983074 UER983070:UER983074 UON983070:UON983074 UYJ983070:UYJ983074 VIF983070:VIF983074 VSB983070:VSB983074 WBX983070:WBX983074 WLT983070:WLT983074 WVP983070:WVP983074 H65573:H65575 JD65573:JD65575 SZ65573:SZ65575 ACV65573:ACV65575 AMR65573:AMR65575 AWN65573:AWN65575 BGJ65573:BGJ65575 BQF65573:BQF65575 CAB65573:CAB65575 CJX65573:CJX65575 CTT65573:CTT65575 DDP65573:DDP65575 DNL65573:DNL65575 DXH65573:DXH65575 EHD65573:EHD65575 EQZ65573:EQZ65575 FAV65573:FAV65575 FKR65573:FKR65575 FUN65573:FUN65575 GEJ65573:GEJ65575 GOF65573:GOF65575 GYB65573:GYB65575 HHX65573:HHX65575 HRT65573:HRT65575 IBP65573:IBP65575 ILL65573:ILL65575 IVH65573:IVH65575 JFD65573:JFD65575 JOZ65573:JOZ65575 JYV65573:JYV65575 KIR65573:KIR65575 KSN65573:KSN65575 LCJ65573:LCJ65575 LMF65573:LMF65575 LWB65573:LWB65575 MFX65573:MFX65575 MPT65573:MPT65575 MZP65573:MZP65575 NJL65573:NJL65575 NTH65573:NTH65575 ODD65573:ODD65575 OMZ65573:OMZ65575 OWV65573:OWV65575 PGR65573:PGR65575 PQN65573:PQN65575 QAJ65573:QAJ65575 QKF65573:QKF65575 QUB65573:QUB65575 RDX65573:RDX65575 RNT65573:RNT65575 RXP65573:RXP65575 SHL65573:SHL65575 SRH65573:SRH65575 TBD65573:TBD65575 TKZ65573:TKZ65575 TUV65573:TUV65575 UER65573:UER65575 UON65573:UON65575 UYJ65573:UYJ65575 VIF65573:VIF65575 VSB65573:VSB65575 WBX65573:WBX65575 WLT65573:WLT65575 WVP65573:WVP65575 H131109:H131111 JD131109:JD131111 SZ131109:SZ131111 ACV131109:ACV131111 AMR131109:AMR131111 AWN131109:AWN131111 BGJ131109:BGJ131111 BQF131109:BQF131111 CAB131109:CAB131111 CJX131109:CJX131111 CTT131109:CTT131111 DDP131109:DDP131111 DNL131109:DNL131111 DXH131109:DXH131111 EHD131109:EHD131111 EQZ131109:EQZ131111 FAV131109:FAV131111 FKR131109:FKR131111 FUN131109:FUN131111 GEJ131109:GEJ131111 GOF131109:GOF131111 GYB131109:GYB131111 HHX131109:HHX131111 HRT131109:HRT131111 IBP131109:IBP131111 ILL131109:ILL131111 IVH131109:IVH131111 JFD131109:JFD131111 JOZ131109:JOZ131111 JYV131109:JYV131111 KIR131109:KIR131111 KSN131109:KSN131111 LCJ131109:LCJ131111 LMF131109:LMF131111 LWB131109:LWB131111 MFX131109:MFX131111 MPT131109:MPT131111 MZP131109:MZP131111 NJL131109:NJL131111 NTH131109:NTH131111 ODD131109:ODD131111 OMZ131109:OMZ131111 OWV131109:OWV131111 PGR131109:PGR131111 PQN131109:PQN131111 QAJ131109:QAJ131111 QKF131109:QKF131111 QUB131109:QUB131111 RDX131109:RDX131111 RNT131109:RNT131111 RXP131109:RXP131111 SHL131109:SHL131111 SRH131109:SRH131111 TBD131109:TBD131111 TKZ131109:TKZ131111 TUV131109:TUV131111 UER131109:UER131111 UON131109:UON131111 UYJ131109:UYJ131111 VIF131109:VIF131111 VSB131109:VSB131111 WBX131109:WBX131111 WLT131109:WLT131111 WVP131109:WVP131111 H196645:H196647 JD196645:JD196647 SZ196645:SZ196647 ACV196645:ACV196647 AMR196645:AMR196647 AWN196645:AWN196647 BGJ196645:BGJ196647 BQF196645:BQF196647 CAB196645:CAB196647 CJX196645:CJX196647 CTT196645:CTT196647 DDP196645:DDP196647 DNL196645:DNL196647 DXH196645:DXH196647 EHD196645:EHD196647 EQZ196645:EQZ196647 FAV196645:FAV196647 FKR196645:FKR196647 FUN196645:FUN196647 GEJ196645:GEJ196647 GOF196645:GOF196647 GYB196645:GYB196647 HHX196645:HHX196647 HRT196645:HRT196647 IBP196645:IBP196647 ILL196645:ILL196647 IVH196645:IVH196647 JFD196645:JFD196647 JOZ196645:JOZ196647 JYV196645:JYV196647 KIR196645:KIR196647 KSN196645:KSN196647 LCJ196645:LCJ196647 LMF196645:LMF196647 LWB196645:LWB196647 MFX196645:MFX196647 MPT196645:MPT196647 MZP196645:MZP196647 NJL196645:NJL196647 NTH196645:NTH196647 ODD196645:ODD196647 OMZ196645:OMZ196647 OWV196645:OWV196647 PGR196645:PGR196647 PQN196645:PQN196647 QAJ196645:QAJ196647 QKF196645:QKF196647 QUB196645:QUB196647 RDX196645:RDX196647 RNT196645:RNT196647 RXP196645:RXP196647 SHL196645:SHL196647 SRH196645:SRH196647 TBD196645:TBD196647 TKZ196645:TKZ196647 TUV196645:TUV196647 UER196645:UER196647 UON196645:UON196647 UYJ196645:UYJ196647 VIF196645:VIF196647 VSB196645:VSB196647 WBX196645:WBX196647 WLT196645:WLT196647 WVP196645:WVP196647 H262181:H262183 JD262181:JD262183 SZ262181:SZ262183 ACV262181:ACV262183 AMR262181:AMR262183 AWN262181:AWN262183 BGJ262181:BGJ262183 BQF262181:BQF262183 CAB262181:CAB262183 CJX262181:CJX262183 CTT262181:CTT262183 DDP262181:DDP262183 DNL262181:DNL262183 DXH262181:DXH262183 EHD262181:EHD262183 EQZ262181:EQZ262183 FAV262181:FAV262183 FKR262181:FKR262183 FUN262181:FUN262183 GEJ262181:GEJ262183 GOF262181:GOF262183 GYB262181:GYB262183 HHX262181:HHX262183 HRT262181:HRT262183 IBP262181:IBP262183 ILL262181:ILL262183 IVH262181:IVH262183 JFD262181:JFD262183 JOZ262181:JOZ262183 JYV262181:JYV262183 KIR262181:KIR262183 KSN262181:KSN262183 LCJ262181:LCJ262183 LMF262181:LMF262183 LWB262181:LWB262183 MFX262181:MFX262183 MPT262181:MPT262183 MZP262181:MZP262183 NJL262181:NJL262183 NTH262181:NTH262183 ODD262181:ODD262183 OMZ262181:OMZ262183 OWV262181:OWV262183 PGR262181:PGR262183 PQN262181:PQN262183 QAJ262181:QAJ262183 QKF262181:QKF262183 QUB262181:QUB262183 RDX262181:RDX262183 RNT262181:RNT262183 RXP262181:RXP262183 SHL262181:SHL262183 SRH262181:SRH262183 TBD262181:TBD262183 TKZ262181:TKZ262183 TUV262181:TUV262183 UER262181:UER262183 UON262181:UON262183 UYJ262181:UYJ262183 VIF262181:VIF262183 VSB262181:VSB262183 WBX262181:WBX262183 WLT262181:WLT262183 WVP262181:WVP262183 H327717:H327719 JD327717:JD327719 SZ327717:SZ327719 ACV327717:ACV327719 AMR327717:AMR327719 AWN327717:AWN327719 BGJ327717:BGJ327719 BQF327717:BQF327719 CAB327717:CAB327719 CJX327717:CJX327719 CTT327717:CTT327719 DDP327717:DDP327719 DNL327717:DNL327719 DXH327717:DXH327719 EHD327717:EHD327719 EQZ327717:EQZ327719 FAV327717:FAV327719 FKR327717:FKR327719 FUN327717:FUN327719 GEJ327717:GEJ327719 GOF327717:GOF327719 GYB327717:GYB327719 HHX327717:HHX327719 HRT327717:HRT327719 IBP327717:IBP327719 ILL327717:ILL327719 IVH327717:IVH327719 JFD327717:JFD327719 JOZ327717:JOZ327719 JYV327717:JYV327719 KIR327717:KIR327719 KSN327717:KSN327719 LCJ327717:LCJ327719 LMF327717:LMF327719 LWB327717:LWB327719 MFX327717:MFX327719 MPT327717:MPT327719 MZP327717:MZP327719 NJL327717:NJL327719 NTH327717:NTH327719 ODD327717:ODD327719 OMZ327717:OMZ327719 OWV327717:OWV327719 PGR327717:PGR327719 PQN327717:PQN327719 QAJ327717:QAJ327719 QKF327717:QKF327719 QUB327717:QUB327719 RDX327717:RDX327719 RNT327717:RNT327719 RXP327717:RXP327719 SHL327717:SHL327719 SRH327717:SRH327719 TBD327717:TBD327719 TKZ327717:TKZ327719 TUV327717:TUV327719 UER327717:UER327719 UON327717:UON327719 UYJ327717:UYJ327719 VIF327717:VIF327719 VSB327717:VSB327719 WBX327717:WBX327719 WLT327717:WLT327719 WVP327717:WVP327719 H393253:H393255 JD393253:JD393255 SZ393253:SZ393255 ACV393253:ACV393255 AMR393253:AMR393255 AWN393253:AWN393255 BGJ393253:BGJ393255 BQF393253:BQF393255 CAB393253:CAB393255 CJX393253:CJX393255 CTT393253:CTT393255 DDP393253:DDP393255 DNL393253:DNL393255 DXH393253:DXH393255 EHD393253:EHD393255 EQZ393253:EQZ393255 FAV393253:FAV393255 FKR393253:FKR393255 FUN393253:FUN393255 GEJ393253:GEJ393255 GOF393253:GOF393255 GYB393253:GYB393255 HHX393253:HHX393255 HRT393253:HRT393255 IBP393253:IBP393255 ILL393253:ILL393255 IVH393253:IVH393255 JFD393253:JFD393255 JOZ393253:JOZ393255 JYV393253:JYV393255 KIR393253:KIR393255 KSN393253:KSN393255 LCJ393253:LCJ393255 LMF393253:LMF393255 LWB393253:LWB393255 MFX393253:MFX393255 MPT393253:MPT393255 MZP393253:MZP393255 NJL393253:NJL393255 NTH393253:NTH393255 ODD393253:ODD393255 OMZ393253:OMZ393255 OWV393253:OWV393255 PGR393253:PGR393255 PQN393253:PQN393255 QAJ393253:QAJ393255 QKF393253:QKF393255 QUB393253:QUB393255 RDX393253:RDX393255 RNT393253:RNT393255 RXP393253:RXP393255 SHL393253:SHL393255 SRH393253:SRH393255 TBD393253:TBD393255 TKZ393253:TKZ393255 TUV393253:TUV393255 UER393253:UER393255 UON393253:UON393255 UYJ393253:UYJ393255 VIF393253:VIF393255 VSB393253:VSB393255 WBX393253:WBX393255 WLT393253:WLT393255 WVP393253:WVP393255 H458789:H458791 JD458789:JD458791 SZ458789:SZ458791 ACV458789:ACV458791 AMR458789:AMR458791 AWN458789:AWN458791 BGJ458789:BGJ458791 BQF458789:BQF458791 CAB458789:CAB458791 CJX458789:CJX458791 CTT458789:CTT458791 DDP458789:DDP458791 DNL458789:DNL458791 DXH458789:DXH458791 EHD458789:EHD458791 EQZ458789:EQZ458791 FAV458789:FAV458791 FKR458789:FKR458791 FUN458789:FUN458791 GEJ458789:GEJ458791 GOF458789:GOF458791 GYB458789:GYB458791 HHX458789:HHX458791 HRT458789:HRT458791 IBP458789:IBP458791 ILL458789:ILL458791 IVH458789:IVH458791 JFD458789:JFD458791 JOZ458789:JOZ458791 JYV458789:JYV458791 KIR458789:KIR458791 KSN458789:KSN458791 LCJ458789:LCJ458791 LMF458789:LMF458791 LWB458789:LWB458791 MFX458789:MFX458791 MPT458789:MPT458791 MZP458789:MZP458791 NJL458789:NJL458791 NTH458789:NTH458791 ODD458789:ODD458791 OMZ458789:OMZ458791 OWV458789:OWV458791 PGR458789:PGR458791 PQN458789:PQN458791 QAJ458789:QAJ458791 QKF458789:QKF458791 QUB458789:QUB458791 RDX458789:RDX458791 RNT458789:RNT458791 RXP458789:RXP458791 SHL458789:SHL458791 SRH458789:SRH458791 TBD458789:TBD458791 TKZ458789:TKZ458791 TUV458789:TUV458791 UER458789:UER458791 UON458789:UON458791 UYJ458789:UYJ458791 VIF458789:VIF458791 VSB458789:VSB458791 WBX458789:WBX458791 WLT458789:WLT458791 WVP458789:WVP458791 H524325:H524327 JD524325:JD524327 SZ524325:SZ524327 ACV524325:ACV524327 AMR524325:AMR524327 AWN524325:AWN524327 BGJ524325:BGJ524327 BQF524325:BQF524327 CAB524325:CAB524327 CJX524325:CJX524327 CTT524325:CTT524327 DDP524325:DDP524327 DNL524325:DNL524327 DXH524325:DXH524327 EHD524325:EHD524327 EQZ524325:EQZ524327 FAV524325:FAV524327 FKR524325:FKR524327 FUN524325:FUN524327 GEJ524325:GEJ524327 GOF524325:GOF524327 GYB524325:GYB524327 HHX524325:HHX524327 HRT524325:HRT524327 IBP524325:IBP524327 ILL524325:ILL524327 IVH524325:IVH524327 JFD524325:JFD524327 JOZ524325:JOZ524327 JYV524325:JYV524327 KIR524325:KIR524327 KSN524325:KSN524327 LCJ524325:LCJ524327 LMF524325:LMF524327 LWB524325:LWB524327 MFX524325:MFX524327 MPT524325:MPT524327 MZP524325:MZP524327 NJL524325:NJL524327 NTH524325:NTH524327 ODD524325:ODD524327 OMZ524325:OMZ524327 OWV524325:OWV524327 PGR524325:PGR524327 PQN524325:PQN524327 QAJ524325:QAJ524327 QKF524325:QKF524327 QUB524325:QUB524327 RDX524325:RDX524327 RNT524325:RNT524327 RXP524325:RXP524327 SHL524325:SHL524327 SRH524325:SRH524327 TBD524325:TBD524327 TKZ524325:TKZ524327 TUV524325:TUV524327 UER524325:UER524327 UON524325:UON524327 UYJ524325:UYJ524327 VIF524325:VIF524327 VSB524325:VSB524327 WBX524325:WBX524327 WLT524325:WLT524327 WVP524325:WVP524327 H589861:H589863 JD589861:JD589863 SZ589861:SZ589863 ACV589861:ACV589863 AMR589861:AMR589863 AWN589861:AWN589863 BGJ589861:BGJ589863 BQF589861:BQF589863 CAB589861:CAB589863 CJX589861:CJX589863 CTT589861:CTT589863 DDP589861:DDP589863 DNL589861:DNL589863 DXH589861:DXH589863 EHD589861:EHD589863 EQZ589861:EQZ589863 FAV589861:FAV589863 FKR589861:FKR589863 FUN589861:FUN589863 GEJ589861:GEJ589863 GOF589861:GOF589863 GYB589861:GYB589863 HHX589861:HHX589863 HRT589861:HRT589863 IBP589861:IBP589863 ILL589861:ILL589863 IVH589861:IVH589863 JFD589861:JFD589863 JOZ589861:JOZ589863 JYV589861:JYV589863 KIR589861:KIR589863 KSN589861:KSN589863 LCJ589861:LCJ589863 LMF589861:LMF589863 LWB589861:LWB589863 MFX589861:MFX589863 MPT589861:MPT589863 MZP589861:MZP589863 NJL589861:NJL589863 NTH589861:NTH589863 ODD589861:ODD589863 OMZ589861:OMZ589863 OWV589861:OWV589863 PGR589861:PGR589863 PQN589861:PQN589863 QAJ589861:QAJ589863 QKF589861:QKF589863 QUB589861:QUB589863 RDX589861:RDX589863 RNT589861:RNT589863 RXP589861:RXP589863 SHL589861:SHL589863 SRH589861:SRH589863 TBD589861:TBD589863 TKZ589861:TKZ589863 TUV589861:TUV589863 UER589861:UER589863 UON589861:UON589863 UYJ589861:UYJ589863 VIF589861:VIF589863 VSB589861:VSB589863 WBX589861:WBX589863 WLT589861:WLT589863 WVP589861:WVP589863 H655397:H655399 JD655397:JD655399 SZ655397:SZ655399 ACV655397:ACV655399 AMR655397:AMR655399 AWN655397:AWN655399 BGJ655397:BGJ655399 BQF655397:BQF655399 CAB655397:CAB655399 CJX655397:CJX655399 CTT655397:CTT655399 DDP655397:DDP655399 DNL655397:DNL655399 DXH655397:DXH655399 EHD655397:EHD655399 EQZ655397:EQZ655399 FAV655397:FAV655399 FKR655397:FKR655399 FUN655397:FUN655399 GEJ655397:GEJ655399 GOF655397:GOF655399 GYB655397:GYB655399 HHX655397:HHX655399 HRT655397:HRT655399 IBP655397:IBP655399 ILL655397:ILL655399 IVH655397:IVH655399 JFD655397:JFD655399 JOZ655397:JOZ655399 JYV655397:JYV655399 KIR655397:KIR655399 KSN655397:KSN655399 LCJ655397:LCJ655399 LMF655397:LMF655399 LWB655397:LWB655399 MFX655397:MFX655399 MPT655397:MPT655399 MZP655397:MZP655399 NJL655397:NJL655399 NTH655397:NTH655399 ODD655397:ODD655399 OMZ655397:OMZ655399 OWV655397:OWV655399 PGR655397:PGR655399 PQN655397:PQN655399 QAJ655397:QAJ655399 QKF655397:QKF655399 QUB655397:QUB655399 RDX655397:RDX655399 RNT655397:RNT655399 RXP655397:RXP655399 SHL655397:SHL655399 SRH655397:SRH655399 TBD655397:TBD655399 TKZ655397:TKZ655399 TUV655397:TUV655399 UER655397:UER655399 UON655397:UON655399 UYJ655397:UYJ655399 VIF655397:VIF655399 VSB655397:VSB655399 WBX655397:WBX655399 WLT655397:WLT655399 WVP655397:WVP655399 H720933:H720935 JD720933:JD720935 SZ720933:SZ720935 ACV720933:ACV720935 AMR720933:AMR720935 AWN720933:AWN720935 BGJ720933:BGJ720935 BQF720933:BQF720935 CAB720933:CAB720935 CJX720933:CJX720935 CTT720933:CTT720935 DDP720933:DDP720935 DNL720933:DNL720935 DXH720933:DXH720935 EHD720933:EHD720935 EQZ720933:EQZ720935 FAV720933:FAV720935 FKR720933:FKR720935 FUN720933:FUN720935 GEJ720933:GEJ720935 GOF720933:GOF720935 GYB720933:GYB720935 HHX720933:HHX720935 HRT720933:HRT720935 IBP720933:IBP720935 ILL720933:ILL720935 IVH720933:IVH720935 JFD720933:JFD720935 JOZ720933:JOZ720935 JYV720933:JYV720935 KIR720933:KIR720935 KSN720933:KSN720935 LCJ720933:LCJ720935 LMF720933:LMF720935 LWB720933:LWB720935 MFX720933:MFX720935 MPT720933:MPT720935 MZP720933:MZP720935 NJL720933:NJL720935 NTH720933:NTH720935 ODD720933:ODD720935 OMZ720933:OMZ720935 OWV720933:OWV720935 PGR720933:PGR720935 PQN720933:PQN720935 QAJ720933:QAJ720935 QKF720933:QKF720935 QUB720933:QUB720935 RDX720933:RDX720935 RNT720933:RNT720935 RXP720933:RXP720935 SHL720933:SHL720935 SRH720933:SRH720935 TBD720933:TBD720935 TKZ720933:TKZ720935 TUV720933:TUV720935 UER720933:UER720935 UON720933:UON720935 UYJ720933:UYJ720935 VIF720933:VIF720935 VSB720933:VSB720935 WBX720933:WBX720935 WLT720933:WLT720935 WVP720933:WVP720935 H786469:H786471 JD786469:JD786471 SZ786469:SZ786471 ACV786469:ACV786471 AMR786469:AMR786471 AWN786469:AWN786471 BGJ786469:BGJ786471 BQF786469:BQF786471 CAB786469:CAB786471 CJX786469:CJX786471 CTT786469:CTT786471 DDP786469:DDP786471 DNL786469:DNL786471 DXH786469:DXH786471 EHD786469:EHD786471 EQZ786469:EQZ786471 FAV786469:FAV786471 FKR786469:FKR786471 FUN786469:FUN786471 GEJ786469:GEJ786471 GOF786469:GOF786471 GYB786469:GYB786471 HHX786469:HHX786471 HRT786469:HRT786471 IBP786469:IBP786471 ILL786469:ILL786471 IVH786469:IVH786471 JFD786469:JFD786471 JOZ786469:JOZ786471 JYV786469:JYV786471 KIR786469:KIR786471 KSN786469:KSN786471 LCJ786469:LCJ786471 LMF786469:LMF786471 LWB786469:LWB786471 MFX786469:MFX786471 MPT786469:MPT786471 MZP786469:MZP786471 NJL786469:NJL786471 NTH786469:NTH786471 ODD786469:ODD786471 OMZ786469:OMZ786471 OWV786469:OWV786471 PGR786469:PGR786471 PQN786469:PQN786471 QAJ786469:QAJ786471 QKF786469:QKF786471 QUB786469:QUB786471 RDX786469:RDX786471 RNT786469:RNT786471 RXP786469:RXP786471 SHL786469:SHL786471 SRH786469:SRH786471 TBD786469:TBD786471 TKZ786469:TKZ786471 TUV786469:TUV786471 UER786469:UER786471 UON786469:UON786471 UYJ786469:UYJ786471 VIF786469:VIF786471 VSB786469:VSB786471 WBX786469:WBX786471 WLT786469:WLT786471 WVP786469:WVP786471 H852005:H852007 JD852005:JD852007 SZ852005:SZ852007 ACV852005:ACV852007 AMR852005:AMR852007 AWN852005:AWN852007 BGJ852005:BGJ852007 BQF852005:BQF852007 CAB852005:CAB852007 CJX852005:CJX852007 CTT852005:CTT852007 DDP852005:DDP852007 DNL852005:DNL852007 DXH852005:DXH852007 EHD852005:EHD852007 EQZ852005:EQZ852007 FAV852005:FAV852007 FKR852005:FKR852007 FUN852005:FUN852007 GEJ852005:GEJ852007 GOF852005:GOF852007 GYB852005:GYB852007 HHX852005:HHX852007 HRT852005:HRT852007 IBP852005:IBP852007 ILL852005:ILL852007 IVH852005:IVH852007 JFD852005:JFD852007 JOZ852005:JOZ852007 JYV852005:JYV852007 KIR852005:KIR852007 KSN852005:KSN852007 LCJ852005:LCJ852007 LMF852005:LMF852007 LWB852005:LWB852007 MFX852005:MFX852007 MPT852005:MPT852007 MZP852005:MZP852007 NJL852005:NJL852007 NTH852005:NTH852007 ODD852005:ODD852007 OMZ852005:OMZ852007 OWV852005:OWV852007 PGR852005:PGR852007 PQN852005:PQN852007 QAJ852005:QAJ852007 QKF852005:QKF852007 QUB852005:QUB852007 RDX852005:RDX852007 RNT852005:RNT852007 RXP852005:RXP852007 SHL852005:SHL852007 SRH852005:SRH852007 TBD852005:TBD852007 TKZ852005:TKZ852007 TUV852005:TUV852007 UER852005:UER852007 UON852005:UON852007 UYJ852005:UYJ852007 VIF852005:VIF852007 VSB852005:VSB852007 WBX852005:WBX852007 WLT852005:WLT852007 WVP852005:WVP852007 H917541:H917543 JD917541:JD917543 SZ917541:SZ917543 ACV917541:ACV917543 AMR917541:AMR917543 AWN917541:AWN917543 BGJ917541:BGJ917543 BQF917541:BQF917543 CAB917541:CAB917543 CJX917541:CJX917543 CTT917541:CTT917543 DDP917541:DDP917543 DNL917541:DNL917543 DXH917541:DXH917543 EHD917541:EHD917543 EQZ917541:EQZ917543 FAV917541:FAV917543 FKR917541:FKR917543 FUN917541:FUN917543 GEJ917541:GEJ917543 GOF917541:GOF917543 GYB917541:GYB917543 HHX917541:HHX917543 HRT917541:HRT917543 IBP917541:IBP917543 ILL917541:ILL917543 IVH917541:IVH917543 JFD917541:JFD917543 JOZ917541:JOZ917543 JYV917541:JYV917543 KIR917541:KIR917543 KSN917541:KSN917543 LCJ917541:LCJ917543 LMF917541:LMF917543 LWB917541:LWB917543 MFX917541:MFX917543 MPT917541:MPT917543 MZP917541:MZP917543 NJL917541:NJL917543 NTH917541:NTH917543 ODD917541:ODD917543 OMZ917541:OMZ917543 OWV917541:OWV917543 PGR917541:PGR917543 PQN917541:PQN917543 QAJ917541:QAJ917543 QKF917541:QKF917543 QUB917541:QUB917543 RDX917541:RDX917543 RNT917541:RNT917543 RXP917541:RXP917543 SHL917541:SHL917543 SRH917541:SRH917543 TBD917541:TBD917543 TKZ917541:TKZ917543 TUV917541:TUV917543 UER917541:UER917543 UON917541:UON917543 UYJ917541:UYJ917543 VIF917541:VIF917543 VSB917541:VSB917543 WBX917541:WBX917543 WLT917541:WLT917543 WVP917541:WVP917543 H983077:H983079 JD983077:JD983079 SZ983077:SZ983079 ACV983077:ACV983079 AMR983077:AMR983079 AWN983077:AWN983079 BGJ983077:BGJ983079 BQF983077:BQF983079 CAB983077:CAB983079 CJX983077:CJX983079 CTT983077:CTT983079 DDP983077:DDP983079 DNL983077:DNL983079 DXH983077:DXH983079 EHD983077:EHD983079 EQZ983077:EQZ983079 FAV983077:FAV983079 FKR983077:FKR983079 FUN983077:FUN983079 GEJ983077:GEJ983079 GOF983077:GOF983079 GYB983077:GYB983079 HHX983077:HHX983079 HRT983077:HRT983079 IBP983077:IBP983079 ILL983077:ILL983079 IVH983077:IVH983079 JFD983077:JFD983079 JOZ983077:JOZ983079 JYV983077:JYV983079 KIR983077:KIR983079 KSN983077:KSN983079 LCJ983077:LCJ983079 LMF983077:LMF983079 LWB983077:LWB983079 MFX983077:MFX983079 MPT983077:MPT983079 MZP983077:MZP983079 NJL983077:NJL983079 NTH983077:NTH983079 ODD983077:ODD983079 OMZ983077:OMZ983079 OWV983077:OWV983079 PGR983077:PGR983079 PQN983077:PQN983079 QAJ983077:QAJ983079 QKF983077:QKF983079 QUB983077:QUB983079 RDX983077:RDX983079 RNT983077:RNT983079 RXP983077:RXP983079 SHL983077:SHL983079 SRH983077:SRH983079 TBD983077:TBD983079 TKZ983077:TKZ983079 TUV983077:TUV983079 UER983077:UER983079 UON983077:UON983079 UYJ983077:UYJ983079 VIF983077:VIF983079 VSB983077:VSB983079 WBX983077:WBX983079 WLT983077:WLT983079 WVP983077:WVP983079 H65605:H65606 JD65605:JD65606 SZ65605:SZ65606 ACV65605:ACV65606 AMR65605:AMR65606 AWN65605:AWN65606 BGJ65605:BGJ65606 BQF65605:BQF65606 CAB65605:CAB65606 CJX65605:CJX65606 CTT65605:CTT65606 DDP65605:DDP65606 DNL65605:DNL65606 DXH65605:DXH65606 EHD65605:EHD65606 EQZ65605:EQZ65606 FAV65605:FAV65606 FKR65605:FKR65606 FUN65605:FUN65606 GEJ65605:GEJ65606 GOF65605:GOF65606 GYB65605:GYB65606 HHX65605:HHX65606 HRT65605:HRT65606 IBP65605:IBP65606 ILL65605:ILL65606 IVH65605:IVH65606 JFD65605:JFD65606 JOZ65605:JOZ65606 JYV65605:JYV65606 KIR65605:KIR65606 KSN65605:KSN65606 LCJ65605:LCJ65606 LMF65605:LMF65606 LWB65605:LWB65606 MFX65605:MFX65606 MPT65605:MPT65606 MZP65605:MZP65606 NJL65605:NJL65606 NTH65605:NTH65606 ODD65605:ODD65606 OMZ65605:OMZ65606 OWV65605:OWV65606 PGR65605:PGR65606 PQN65605:PQN65606 QAJ65605:QAJ65606 QKF65605:QKF65606 QUB65605:QUB65606 RDX65605:RDX65606 RNT65605:RNT65606 RXP65605:RXP65606 SHL65605:SHL65606 SRH65605:SRH65606 TBD65605:TBD65606 TKZ65605:TKZ65606 TUV65605:TUV65606 UER65605:UER65606 UON65605:UON65606 UYJ65605:UYJ65606 VIF65605:VIF65606 VSB65605:VSB65606 WBX65605:WBX65606 WLT65605:WLT65606 WVP65605:WVP65606 H131141:H131142 JD131141:JD131142 SZ131141:SZ131142 ACV131141:ACV131142 AMR131141:AMR131142 AWN131141:AWN131142 BGJ131141:BGJ131142 BQF131141:BQF131142 CAB131141:CAB131142 CJX131141:CJX131142 CTT131141:CTT131142 DDP131141:DDP131142 DNL131141:DNL131142 DXH131141:DXH131142 EHD131141:EHD131142 EQZ131141:EQZ131142 FAV131141:FAV131142 FKR131141:FKR131142 FUN131141:FUN131142 GEJ131141:GEJ131142 GOF131141:GOF131142 GYB131141:GYB131142 HHX131141:HHX131142 HRT131141:HRT131142 IBP131141:IBP131142 ILL131141:ILL131142 IVH131141:IVH131142 JFD131141:JFD131142 JOZ131141:JOZ131142 JYV131141:JYV131142 KIR131141:KIR131142 KSN131141:KSN131142 LCJ131141:LCJ131142 LMF131141:LMF131142 LWB131141:LWB131142 MFX131141:MFX131142 MPT131141:MPT131142 MZP131141:MZP131142 NJL131141:NJL131142 NTH131141:NTH131142 ODD131141:ODD131142 OMZ131141:OMZ131142 OWV131141:OWV131142 PGR131141:PGR131142 PQN131141:PQN131142 QAJ131141:QAJ131142 QKF131141:QKF131142 QUB131141:QUB131142 RDX131141:RDX131142 RNT131141:RNT131142 RXP131141:RXP131142 SHL131141:SHL131142 SRH131141:SRH131142 TBD131141:TBD131142 TKZ131141:TKZ131142 TUV131141:TUV131142 UER131141:UER131142 UON131141:UON131142 UYJ131141:UYJ131142 VIF131141:VIF131142 VSB131141:VSB131142 WBX131141:WBX131142 WLT131141:WLT131142 WVP131141:WVP131142 H196677:H196678 JD196677:JD196678 SZ196677:SZ196678 ACV196677:ACV196678 AMR196677:AMR196678 AWN196677:AWN196678 BGJ196677:BGJ196678 BQF196677:BQF196678 CAB196677:CAB196678 CJX196677:CJX196678 CTT196677:CTT196678 DDP196677:DDP196678 DNL196677:DNL196678 DXH196677:DXH196678 EHD196677:EHD196678 EQZ196677:EQZ196678 FAV196677:FAV196678 FKR196677:FKR196678 FUN196677:FUN196678 GEJ196677:GEJ196678 GOF196677:GOF196678 GYB196677:GYB196678 HHX196677:HHX196678 HRT196677:HRT196678 IBP196677:IBP196678 ILL196677:ILL196678 IVH196677:IVH196678 JFD196677:JFD196678 JOZ196677:JOZ196678 JYV196677:JYV196678 KIR196677:KIR196678 KSN196677:KSN196678 LCJ196677:LCJ196678 LMF196677:LMF196678 LWB196677:LWB196678 MFX196677:MFX196678 MPT196677:MPT196678 MZP196677:MZP196678 NJL196677:NJL196678 NTH196677:NTH196678 ODD196677:ODD196678 OMZ196677:OMZ196678 OWV196677:OWV196678 PGR196677:PGR196678 PQN196677:PQN196678 QAJ196677:QAJ196678 QKF196677:QKF196678 QUB196677:QUB196678 RDX196677:RDX196678 RNT196677:RNT196678 RXP196677:RXP196678 SHL196677:SHL196678 SRH196677:SRH196678 TBD196677:TBD196678 TKZ196677:TKZ196678 TUV196677:TUV196678 UER196677:UER196678 UON196677:UON196678 UYJ196677:UYJ196678 VIF196677:VIF196678 VSB196677:VSB196678 WBX196677:WBX196678 WLT196677:WLT196678 WVP196677:WVP196678 H262213:H262214 JD262213:JD262214 SZ262213:SZ262214 ACV262213:ACV262214 AMR262213:AMR262214 AWN262213:AWN262214 BGJ262213:BGJ262214 BQF262213:BQF262214 CAB262213:CAB262214 CJX262213:CJX262214 CTT262213:CTT262214 DDP262213:DDP262214 DNL262213:DNL262214 DXH262213:DXH262214 EHD262213:EHD262214 EQZ262213:EQZ262214 FAV262213:FAV262214 FKR262213:FKR262214 FUN262213:FUN262214 GEJ262213:GEJ262214 GOF262213:GOF262214 GYB262213:GYB262214 HHX262213:HHX262214 HRT262213:HRT262214 IBP262213:IBP262214 ILL262213:ILL262214 IVH262213:IVH262214 JFD262213:JFD262214 JOZ262213:JOZ262214 JYV262213:JYV262214 KIR262213:KIR262214 KSN262213:KSN262214 LCJ262213:LCJ262214 LMF262213:LMF262214 LWB262213:LWB262214 MFX262213:MFX262214 MPT262213:MPT262214 MZP262213:MZP262214 NJL262213:NJL262214 NTH262213:NTH262214 ODD262213:ODD262214 OMZ262213:OMZ262214 OWV262213:OWV262214 PGR262213:PGR262214 PQN262213:PQN262214 QAJ262213:QAJ262214 QKF262213:QKF262214 QUB262213:QUB262214 RDX262213:RDX262214 RNT262213:RNT262214 RXP262213:RXP262214 SHL262213:SHL262214 SRH262213:SRH262214 TBD262213:TBD262214 TKZ262213:TKZ262214 TUV262213:TUV262214 UER262213:UER262214 UON262213:UON262214 UYJ262213:UYJ262214 VIF262213:VIF262214 VSB262213:VSB262214 WBX262213:WBX262214 WLT262213:WLT262214 WVP262213:WVP262214 H327749:H327750 JD327749:JD327750 SZ327749:SZ327750 ACV327749:ACV327750 AMR327749:AMR327750 AWN327749:AWN327750 BGJ327749:BGJ327750 BQF327749:BQF327750 CAB327749:CAB327750 CJX327749:CJX327750 CTT327749:CTT327750 DDP327749:DDP327750 DNL327749:DNL327750 DXH327749:DXH327750 EHD327749:EHD327750 EQZ327749:EQZ327750 FAV327749:FAV327750 FKR327749:FKR327750 FUN327749:FUN327750 GEJ327749:GEJ327750 GOF327749:GOF327750 GYB327749:GYB327750 HHX327749:HHX327750 HRT327749:HRT327750 IBP327749:IBP327750 ILL327749:ILL327750 IVH327749:IVH327750 JFD327749:JFD327750 JOZ327749:JOZ327750 JYV327749:JYV327750 KIR327749:KIR327750 KSN327749:KSN327750 LCJ327749:LCJ327750 LMF327749:LMF327750 LWB327749:LWB327750 MFX327749:MFX327750 MPT327749:MPT327750 MZP327749:MZP327750 NJL327749:NJL327750 NTH327749:NTH327750 ODD327749:ODD327750 OMZ327749:OMZ327750 OWV327749:OWV327750 PGR327749:PGR327750 PQN327749:PQN327750 QAJ327749:QAJ327750 QKF327749:QKF327750 QUB327749:QUB327750 RDX327749:RDX327750 RNT327749:RNT327750 RXP327749:RXP327750 SHL327749:SHL327750 SRH327749:SRH327750 TBD327749:TBD327750 TKZ327749:TKZ327750 TUV327749:TUV327750 UER327749:UER327750 UON327749:UON327750 UYJ327749:UYJ327750 VIF327749:VIF327750 VSB327749:VSB327750 WBX327749:WBX327750 WLT327749:WLT327750 WVP327749:WVP327750 H393285:H393286 JD393285:JD393286 SZ393285:SZ393286 ACV393285:ACV393286 AMR393285:AMR393286 AWN393285:AWN393286 BGJ393285:BGJ393286 BQF393285:BQF393286 CAB393285:CAB393286 CJX393285:CJX393286 CTT393285:CTT393286 DDP393285:DDP393286 DNL393285:DNL393286 DXH393285:DXH393286 EHD393285:EHD393286 EQZ393285:EQZ393286 FAV393285:FAV393286 FKR393285:FKR393286 FUN393285:FUN393286 GEJ393285:GEJ393286 GOF393285:GOF393286 GYB393285:GYB393286 HHX393285:HHX393286 HRT393285:HRT393286 IBP393285:IBP393286 ILL393285:ILL393286 IVH393285:IVH393286 JFD393285:JFD393286 JOZ393285:JOZ393286 JYV393285:JYV393286 KIR393285:KIR393286 KSN393285:KSN393286 LCJ393285:LCJ393286 LMF393285:LMF393286 LWB393285:LWB393286 MFX393285:MFX393286 MPT393285:MPT393286 MZP393285:MZP393286 NJL393285:NJL393286 NTH393285:NTH393286 ODD393285:ODD393286 OMZ393285:OMZ393286 OWV393285:OWV393286 PGR393285:PGR393286 PQN393285:PQN393286 QAJ393285:QAJ393286 QKF393285:QKF393286 QUB393285:QUB393286 RDX393285:RDX393286 RNT393285:RNT393286 RXP393285:RXP393286 SHL393285:SHL393286 SRH393285:SRH393286 TBD393285:TBD393286 TKZ393285:TKZ393286 TUV393285:TUV393286 UER393285:UER393286 UON393285:UON393286 UYJ393285:UYJ393286 VIF393285:VIF393286 VSB393285:VSB393286 WBX393285:WBX393286 WLT393285:WLT393286 WVP393285:WVP393286 H458821:H458822 JD458821:JD458822 SZ458821:SZ458822 ACV458821:ACV458822 AMR458821:AMR458822 AWN458821:AWN458822 BGJ458821:BGJ458822 BQF458821:BQF458822 CAB458821:CAB458822 CJX458821:CJX458822 CTT458821:CTT458822 DDP458821:DDP458822 DNL458821:DNL458822 DXH458821:DXH458822 EHD458821:EHD458822 EQZ458821:EQZ458822 FAV458821:FAV458822 FKR458821:FKR458822 FUN458821:FUN458822 GEJ458821:GEJ458822 GOF458821:GOF458822 GYB458821:GYB458822 HHX458821:HHX458822 HRT458821:HRT458822 IBP458821:IBP458822 ILL458821:ILL458822 IVH458821:IVH458822 JFD458821:JFD458822 JOZ458821:JOZ458822 JYV458821:JYV458822 KIR458821:KIR458822 KSN458821:KSN458822 LCJ458821:LCJ458822 LMF458821:LMF458822 LWB458821:LWB458822 MFX458821:MFX458822 MPT458821:MPT458822 MZP458821:MZP458822 NJL458821:NJL458822 NTH458821:NTH458822 ODD458821:ODD458822 OMZ458821:OMZ458822 OWV458821:OWV458822 PGR458821:PGR458822 PQN458821:PQN458822 QAJ458821:QAJ458822 QKF458821:QKF458822 QUB458821:QUB458822 RDX458821:RDX458822 RNT458821:RNT458822 RXP458821:RXP458822 SHL458821:SHL458822 SRH458821:SRH458822 TBD458821:TBD458822 TKZ458821:TKZ458822 TUV458821:TUV458822 UER458821:UER458822 UON458821:UON458822 UYJ458821:UYJ458822 VIF458821:VIF458822 VSB458821:VSB458822 WBX458821:WBX458822 WLT458821:WLT458822 WVP458821:WVP458822 H524357:H524358 JD524357:JD524358 SZ524357:SZ524358 ACV524357:ACV524358 AMR524357:AMR524358 AWN524357:AWN524358 BGJ524357:BGJ524358 BQF524357:BQF524358 CAB524357:CAB524358 CJX524357:CJX524358 CTT524357:CTT524358 DDP524357:DDP524358 DNL524357:DNL524358 DXH524357:DXH524358 EHD524357:EHD524358 EQZ524357:EQZ524358 FAV524357:FAV524358 FKR524357:FKR524358 FUN524357:FUN524358 GEJ524357:GEJ524358 GOF524357:GOF524358 GYB524357:GYB524358 HHX524357:HHX524358 HRT524357:HRT524358 IBP524357:IBP524358 ILL524357:ILL524358 IVH524357:IVH524358 JFD524357:JFD524358 JOZ524357:JOZ524358 JYV524357:JYV524358 KIR524357:KIR524358 KSN524357:KSN524358 LCJ524357:LCJ524358 LMF524357:LMF524358 LWB524357:LWB524358 MFX524357:MFX524358 MPT524357:MPT524358 MZP524357:MZP524358 NJL524357:NJL524358 NTH524357:NTH524358 ODD524357:ODD524358 OMZ524357:OMZ524358 OWV524357:OWV524358 PGR524357:PGR524358 PQN524357:PQN524358 QAJ524357:QAJ524358 QKF524357:QKF524358 QUB524357:QUB524358 RDX524357:RDX524358 RNT524357:RNT524358 RXP524357:RXP524358 SHL524357:SHL524358 SRH524357:SRH524358 TBD524357:TBD524358 TKZ524357:TKZ524358 TUV524357:TUV524358 UER524357:UER524358 UON524357:UON524358 UYJ524357:UYJ524358 VIF524357:VIF524358 VSB524357:VSB524358 WBX524357:WBX524358 WLT524357:WLT524358 WVP524357:WVP524358 H589893:H589894 JD589893:JD589894 SZ589893:SZ589894 ACV589893:ACV589894 AMR589893:AMR589894 AWN589893:AWN589894 BGJ589893:BGJ589894 BQF589893:BQF589894 CAB589893:CAB589894 CJX589893:CJX589894 CTT589893:CTT589894 DDP589893:DDP589894 DNL589893:DNL589894 DXH589893:DXH589894 EHD589893:EHD589894 EQZ589893:EQZ589894 FAV589893:FAV589894 FKR589893:FKR589894 FUN589893:FUN589894 GEJ589893:GEJ589894 GOF589893:GOF589894 GYB589893:GYB589894 HHX589893:HHX589894 HRT589893:HRT589894 IBP589893:IBP589894 ILL589893:ILL589894 IVH589893:IVH589894 JFD589893:JFD589894 JOZ589893:JOZ589894 JYV589893:JYV589894 KIR589893:KIR589894 KSN589893:KSN589894 LCJ589893:LCJ589894 LMF589893:LMF589894 LWB589893:LWB589894 MFX589893:MFX589894 MPT589893:MPT589894 MZP589893:MZP589894 NJL589893:NJL589894 NTH589893:NTH589894 ODD589893:ODD589894 OMZ589893:OMZ589894 OWV589893:OWV589894 PGR589893:PGR589894 PQN589893:PQN589894 QAJ589893:QAJ589894 QKF589893:QKF589894 QUB589893:QUB589894 RDX589893:RDX589894 RNT589893:RNT589894 RXP589893:RXP589894 SHL589893:SHL589894 SRH589893:SRH589894 TBD589893:TBD589894 TKZ589893:TKZ589894 TUV589893:TUV589894 UER589893:UER589894 UON589893:UON589894 UYJ589893:UYJ589894 VIF589893:VIF589894 VSB589893:VSB589894 WBX589893:WBX589894 WLT589893:WLT589894 WVP589893:WVP589894 H655429:H655430 JD655429:JD655430 SZ655429:SZ655430 ACV655429:ACV655430 AMR655429:AMR655430 AWN655429:AWN655430 BGJ655429:BGJ655430 BQF655429:BQF655430 CAB655429:CAB655430 CJX655429:CJX655430 CTT655429:CTT655430 DDP655429:DDP655430 DNL655429:DNL655430 DXH655429:DXH655430 EHD655429:EHD655430 EQZ655429:EQZ655430 FAV655429:FAV655430 FKR655429:FKR655430 FUN655429:FUN655430 GEJ655429:GEJ655430 GOF655429:GOF655430 GYB655429:GYB655430 HHX655429:HHX655430 HRT655429:HRT655430 IBP655429:IBP655430 ILL655429:ILL655430 IVH655429:IVH655430 JFD655429:JFD655430 JOZ655429:JOZ655430 JYV655429:JYV655430 KIR655429:KIR655430 KSN655429:KSN655430 LCJ655429:LCJ655430 LMF655429:LMF655430 LWB655429:LWB655430 MFX655429:MFX655430 MPT655429:MPT655430 MZP655429:MZP655430 NJL655429:NJL655430 NTH655429:NTH655430 ODD655429:ODD655430 OMZ655429:OMZ655430 OWV655429:OWV655430 PGR655429:PGR655430 PQN655429:PQN655430 QAJ655429:QAJ655430 QKF655429:QKF655430 QUB655429:QUB655430 RDX655429:RDX655430 RNT655429:RNT655430 RXP655429:RXP655430 SHL655429:SHL655430 SRH655429:SRH655430 TBD655429:TBD655430 TKZ655429:TKZ655430 TUV655429:TUV655430 UER655429:UER655430 UON655429:UON655430 UYJ655429:UYJ655430 VIF655429:VIF655430 VSB655429:VSB655430 WBX655429:WBX655430 WLT655429:WLT655430 WVP655429:WVP655430 H720965:H720966 JD720965:JD720966 SZ720965:SZ720966 ACV720965:ACV720966 AMR720965:AMR720966 AWN720965:AWN720966 BGJ720965:BGJ720966 BQF720965:BQF720966 CAB720965:CAB720966 CJX720965:CJX720966 CTT720965:CTT720966 DDP720965:DDP720966 DNL720965:DNL720966 DXH720965:DXH720966 EHD720965:EHD720966 EQZ720965:EQZ720966 FAV720965:FAV720966 FKR720965:FKR720966 FUN720965:FUN720966 GEJ720965:GEJ720966 GOF720965:GOF720966 GYB720965:GYB720966 HHX720965:HHX720966 HRT720965:HRT720966 IBP720965:IBP720966 ILL720965:ILL720966 IVH720965:IVH720966 JFD720965:JFD720966 JOZ720965:JOZ720966 JYV720965:JYV720966 KIR720965:KIR720966 KSN720965:KSN720966 LCJ720965:LCJ720966 LMF720965:LMF720966 LWB720965:LWB720966 MFX720965:MFX720966 MPT720965:MPT720966 MZP720965:MZP720966 NJL720965:NJL720966 NTH720965:NTH720966 ODD720965:ODD720966 OMZ720965:OMZ720966 OWV720965:OWV720966 PGR720965:PGR720966 PQN720965:PQN720966 QAJ720965:QAJ720966 QKF720965:QKF720966 QUB720965:QUB720966 RDX720965:RDX720966 RNT720965:RNT720966 RXP720965:RXP720966 SHL720965:SHL720966 SRH720965:SRH720966 TBD720965:TBD720966 TKZ720965:TKZ720966 TUV720965:TUV720966 UER720965:UER720966 UON720965:UON720966 UYJ720965:UYJ720966 VIF720965:VIF720966 VSB720965:VSB720966 WBX720965:WBX720966 WLT720965:WLT720966 WVP720965:WVP720966 H786501:H786502 JD786501:JD786502 SZ786501:SZ786502 ACV786501:ACV786502 AMR786501:AMR786502 AWN786501:AWN786502 BGJ786501:BGJ786502 BQF786501:BQF786502 CAB786501:CAB786502 CJX786501:CJX786502 CTT786501:CTT786502 DDP786501:DDP786502 DNL786501:DNL786502 DXH786501:DXH786502 EHD786501:EHD786502 EQZ786501:EQZ786502 FAV786501:FAV786502 FKR786501:FKR786502 FUN786501:FUN786502 GEJ786501:GEJ786502 GOF786501:GOF786502 GYB786501:GYB786502 HHX786501:HHX786502 HRT786501:HRT786502 IBP786501:IBP786502 ILL786501:ILL786502 IVH786501:IVH786502 JFD786501:JFD786502 JOZ786501:JOZ786502 JYV786501:JYV786502 KIR786501:KIR786502 KSN786501:KSN786502 LCJ786501:LCJ786502 LMF786501:LMF786502 LWB786501:LWB786502 MFX786501:MFX786502 MPT786501:MPT786502 MZP786501:MZP786502 NJL786501:NJL786502 NTH786501:NTH786502 ODD786501:ODD786502 OMZ786501:OMZ786502 OWV786501:OWV786502 PGR786501:PGR786502 PQN786501:PQN786502 QAJ786501:QAJ786502 QKF786501:QKF786502 QUB786501:QUB786502 RDX786501:RDX786502 RNT786501:RNT786502 RXP786501:RXP786502 SHL786501:SHL786502 SRH786501:SRH786502 TBD786501:TBD786502 TKZ786501:TKZ786502 TUV786501:TUV786502 UER786501:UER786502 UON786501:UON786502 UYJ786501:UYJ786502 VIF786501:VIF786502 VSB786501:VSB786502 WBX786501:WBX786502 WLT786501:WLT786502 WVP786501:WVP786502 H852037:H852038 JD852037:JD852038 SZ852037:SZ852038 ACV852037:ACV852038 AMR852037:AMR852038 AWN852037:AWN852038 BGJ852037:BGJ852038 BQF852037:BQF852038 CAB852037:CAB852038 CJX852037:CJX852038 CTT852037:CTT852038 DDP852037:DDP852038 DNL852037:DNL852038 DXH852037:DXH852038 EHD852037:EHD852038 EQZ852037:EQZ852038 FAV852037:FAV852038 FKR852037:FKR852038 FUN852037:FUN852038 GEJ852037:GEJ852038 GOF852037:GOF852038 GYB852037:GYB852038 HHX852037:HHX852038 HRT852037:HRT852038 IBP852037:IBP852038 ILL852037:ILL852038 IVH852037:IVH852038 JFD852037:JFD852038 JOZ852037:JOZ852038 JYV852037:JYV852038 KIR852037:KIR852038 KSN852037:KSN852038 LCJ852037:LCJ852038 LMF852037:LMF852038 LWB852037:LWB852038 MFX852037:MFX852038 MPT852037:MPT852038 MZP852037:MZP852038 NJL852037:NJL852038 NTH852037:NTH852038 ODD852037:ODD852038 OMZ852037:OMZ852038 OWV852037:OWV852038 PGR852037:PGR852038 PQN852037:PQN852038 QAJ852037:QAJ852038 QKF852037:QKF852038 QUB852037:QUB852038 RDX852037:RDX852038 RNT852037:RNT852038 RXP852037:RXP852038 SHL852037:SHL852038 SRH852037:SRH852038 TBD852037:TBD852038 TKZ852037:TKZ852038 TUV852037:TUV852038 UER852037:UER852038 UON852037:UON852038 UYJ852037:UYJ852038 VIF852037:VIF852038 VSB852037:VSB852038 WBX852037:WBX852038 WLT852037:WLT852038 WVP852037:WVP852038 H917573:H917574 JD917573:JD917574 SZ917573:SZ917574 ACV917573:ACV917574 AMR917573:AMR917574 AWN917573:AWN917574 BGJ917573:BGJ917574 BQF917573:BQF917574 CAB917573:CAB917574 CJX917573:CJX917574 CTT917573:CTT917574 DDP917573:DDP917574 DNL917573:DNL917574 DXH917573:DXH917574 EHD917573:EHD917574 EQZ917573:EQZ917574 FAV917573:FAV917574 FKR917573:FKR917574 FUN917573:FUN917574 GEJ917573:GEJ917574 GOF917573:GOF917574 GYB917573:GYB917574 HHX917573:HHX917574 HRT917573:HRT917574 IBP917573:IBP917574 ILL917573:ILL917574 IVH917573:IVH917574 JFD917573:JFD917574 JOZ917573:JOZ917574 JYV917573:JYV917574 KIR917573:KIR917574 KSN917573:KSN917574 LCJ917573:LCJ917574 LMF917573:LMF917574 LWB917573:LWB917574 MFX917573:MFX917574 MPT917573:MPT917574 MZP917573:MZP917574 NJL917573:NJL917574 NTH917573:NTH917574 ODD917573:ODD917574 OMZ917573:OMZ917574 OWV917573:OWV917574 PGR917573:PGR917574 PQN917573:PQN917574 QAJ917573:QAJ917574 QKF917573:QKF917574 QUB917573:QUB917574 RDX917573:RDX917574 RNT917573:RNT917574 RXP917573:RXP917574 SHL917573:SHL917574 SRH917573:SRH917574 TBD917573:TBD917574 TKZ917573:TKZ917574 TUV917573:TUV917574 UER917573:UER917574 UON917573:UON917574 UYJ917573:UYJ917574 VIF917573:VIF917574 VSB917573:VSB917574 WBX917573:WBX917574 WLT917573:WLT917574 WVP917573:WVP917574 H983109:H983110 JD983109:JD983110 SZ983109:SZ983110 ACV983109:ACV983110 AMR983109:AMR983110 AWN983109:AWN983110 BGJ983109:BGJ983110 BQF983109:BQF983110 CAB983109:CAB983110 CJX983109:CJX983110 CTT983109:CTT983110 DDP983109:DDP983110 DNL983109:DNL983110 DXH983109:DXH983110 EHD983109:EHD983110 EQZ983109:EQZ983110 FAV983109:FAV983110 FKR983109:FKR983110 FUN983109:FUN983110 GEJ983109:GEJ983110 GOF983109:GOF983110 GYB983109:GYB983110 HHX983109:HHX983110 HRT983109:HRT983110 IBP983109:IBP983110 ILL983109:ILL983110 IVH983109:IVH983110 JFD983109:JFD983110 JOZ983109:JOZ983110 JYV983109:JYV983110 KIR983109:KIR983110 KSN983109:KSN983110 LCJ983109:LCJ983110 LMF983109:LMF983110 LWB983109:LWB983110 MFX983109:MFX983110 MPT983109:MPT983110 MZP983109:MZP983110 NJL983109:NJL983110 NTH983109:NTH983110 ODD983109:ODD983110 OMZ983109:OMZ983110 OWV983109:OWV983110 PGR983109:PGR983110 PQN983109:PQN983110 QAJ983109:QAJ983110 QKF983109:QKF983110 QUB983109:QUB983110 RDX983109:RDX983110 RNT983109:RNT983110 RXP983109:RXP983110 SHL983109:SHL983110 SRH983109:SRH983110 TBD983109:TBD983110 TKZ983109:TKZ983110 TUV983109:TUV983110 UER983109:UER983110 UON983109:UON983110 UYJ983109:UYJ983110 VIF983109:VIF983110 VSB983109:VSB983110 WBX983109:WBX983110 WLT983109:WLT983110 WVP983109:WVP983110 H65553:H65554 JD65553:JD65554 SZ65553:SZ65554 ACV65553:ACV65554 AMR65553:AMR65554 AWN65553:AWN65554 BGJ65553:BGJ65554 BQF65553:BQF65554 CAB65553:CAB65554 CJX65553:CJX65554 CTT65553:CTT65554 DDP65553:DDP65554 DNL65553:DNL65554 DXH65553:DXH65554 EHD65553:EHD65554 EQZ65553:EQZ65554 FAV65553:FAV65554 FKR65553:FKR65554 FUN65553:FUN65554 GEJ65553:GEJ65554 GOF65553:GOF65554 GYB65553:GYB65554 HHX65553:HHX65554 HRT65553:HRT65554 IBP65553:IBP65554 ILL65553:ILL65554 IVH65553:IVH65554 JFD65553:JFD65554 JOZ65553:JOZ65554 JYV65553:JYV65554 KIR65553:KIR65554 KSN65553:KSN65554 LCJ65553:LCJ65554 LMF65553:LMF65554 LWB65553:LWB65554 MFX65553:MFX65554 MPT65553:MPT65554 MZP65553:MZP65554 NJL65553:NJL65554 NTH65553:NTH65554 ODD65553:ODD65554 OMZ65553:OMZ65554 OWV65553:OWV65554 PGR65553:PGR65554 PQN65553:PQN65554 QAJ65553:QAJ65554 QKF65553:QKF65554 QUB65553:QUB65554 RDX65553:RDX65554 RNT65553:RNT65554 RXP65553:RXP65554 SHL65553:SHL65554 SRH65553:SRH65554 TBD65553:TBD65554 TKZ65553:TKZ65554 TUV65553:TUV65554 UER65553:UER65554 UON65553:UON65554 UYJ65553:UYJ65554 VIF65553:VIF65554 VSB65553:VSB65554 WBX65553:WBX65554 WLT65553:WLT65554 WVP65553:WVP65554 H131089:H131090 JD131089:JD131090 SZ131089:SZ131090 ACV131089:ACV131090 AMR131089:AMR131090 AWN131089:AWN131090 BGJ131089:BGJ131090 BQF131089:BQF131090 CAB131089:CAB131090 CJX131089:CJX131090 CTT131089:CTT131090 DDP131089:DDP131090 DNL131089:DNL131090 DXH131089:DXH131090 EHD131089:EHD131090 EQZ131089:EQZ131090 FAV131089:FAV131090 FKR131089:FKR131090 FUN131089:FUN131090 GEJ131089:GEJ131090 GOF131089:GOF131090 GYB131089:GYB131090 HHX131089:HHX131090 HRT131089:HRT131090 IBP131089:IBP131090 ILL131089:ILL131090 IVH131089:IVH131090 JFD131089:JFD131090 JOZ131089:JOZ131090 JYV131089:JYV131090 KIR131089:KIR131090 KSN131089:KSN131090 LCJ131089:LCJ131090 LMF131089:LMF131090 LWB131089:LWB131090 MFX131089:MFX131090 MPT131089:MPT131090 MZP131089:MZP131090 NJL131089:NJL131090 NTH131089:NTH131090 ODD131089:ODD131090 OMZ131089:OMZ131090 OWV131089:OWV131090 PGR131089:PGR131090 PQN131089:PQN131090 QAJ131089:QAJ131090 QKF131089:QKF131090 QUB131089:QUB131090 RDX131089:RDX131090 RNT131089:RNT131090 RXP131089:RXP131090 SHL131089:SHL131090 SRH131089:SRH131090 TBD131089:TBD131090 TKZ131089:TKZ131090 TUV131089:TUV131090 UER131089:UER131090 UON131089:UON131090 UYJ131089:UYJ131090 VIF131089:VIF131090 VSB131089:VSB131090 WBX131089:WBX131090 WLT131089:WLT131090 WVP131089:WVP131090 H196625:H196626 JD196625:JD196626 SZ196625:SZ196626 ACV196625:ACV196626 AMR196625:AMR196626 AWN196625:AWN196626 BGJ196625:BGJ196626 BQF196625:BQF196626 CAB196625:CAB196626 CJX196625:CJX196626 CTT196625:CTT196626 DDP196625:DDP196626 DNL196625:DNL196626 DXH196625:DXH196626 EHD196625:EHD196626 EQZ196625:EQZ196626 FAV196625:FAV196626 FKR196625:FKR196626 FUN196625:FUN196626 GEJ196625:GEJ196626 GOF196625:GOF196626 GYB196625:GYB196626 HHX196625:HHX196626 HRT196625:HRT196626 IBP196625:IBP196626 ILL196625:ILL196626 IVH196625:IVH196626 JFD196625:JFD196626 JOZ196625:JOZ196626 JYV196625:JYV196626 KIR196625:KIR196626 KSN196625:KSN196626 LCJ196625:LCJ196626 LMF196625:LMF196626 LWB196625:LWB196626 MFX196625:MFX196626 MPT196625:MPT196626 MZP196625:MZP196626 NJL196625:NJL196626 NTH196625:NTH196626 ODD196625:ODD196626 OMZ196625:OMZ196626 OWV196625:OWV196626 PGR196625:PGR196626 PQN196625:PQN196626 QAJ196625:QAJ196626 QKF196625:QKF196626 QUB196625:QUB196626 RDX196625:RDX196626 RNT196625:RNT196626 RXP196625:RXP196626 SHL196625:SHL196626 SRH196625:SRH196626 TBD196625:TBD196626 TKZ196625:TKZ196626 TUV196625:TUV196626 UER196625:UER196626 UON196625:UON196626 UYJ196625:UYJ196626 VIF196625:VIF196626 VSB196625:VSB196626 WBX196625:WBX196626 WLT196625:WLT196626 WVP196625:WVP196626 H262161:H262162 JD262161:JD262162 SZ262161:SZ262162 ACV262161:ACV262162 AMR262161:AMR262162 AWN262161:AWN262162 BGJ262161:BGJ262162 BQF262161:BQF262162 CAB262161:CAB262162 CJX262161:CJX262162 CTT262161:CTT262162 DDP262161:DDP262162 DNL262161:DNL262162 DXH262161:DXH262162 EHD262161:EHD262162 EQZ262161:EQZ262162 FAV262161:FAV262162 FKR262161:FKR262162 FUN262161:FUN262162 GEJ262161:GEJ262162 GOF262161:GOF262162 GYB262161:GYB262162 HHX262161:HHX262162 HRT262161:HRT262162 IBP262161:IBP262162 ILL262161:ILL262162 IVH262161:IVH262162 JFD262161:JFD262162 JOZ262161:JOZ262162 JYV262161:JYV262162 KIR262161:KIR262162 KSN262161:KSN262162 LCJ262161:LCJ262162 LMF262161:LMF262162 LWB262161:LWB262162 MFX262161:MFX262162 MPT262161:MPT262162 MZP262161:MZP262162 NJL262161:NJL262162 NTH262161:NTH262162 ODD262161:ODD262162 OMZ262161:OMZ262162 OWV262161:OWV262162 PGR262161:PGR262162 PQN262161:PQN262162 QAJ262161:QAJ262162 QKF262161:QKF262162 QUB262161:QUB262162 RDX262161:RDX262162 RNT262161:RNT262162 RXP262161:RXP262162 SHL262161:SHL262162 SRH262161:SRH262162 TBD262161:TBD262162 TKZ262161:TKZ262162 TUV262161:TUV262162 UER262161:UER262162 UON262161:UON262162 UYJ262161:UYJ262162 VIF262161:VIF262162 VSB262161:VSB262162 WBX262161:WBX262162 WLT262161:WLT262162 WVP262161:WVP262162 H327697:H327698 JD327697:JD327698 SZ327697:SZ327698 ACV327697:ACV327698 AMR327697:AMR327698 AWN327697:AWN327698 BGJ327697:BGJ327698 BQF327697:BQF327698 CAB327697:CAB327698 CJX327697:CJX327698 CTT327697:CTT327698 DDP327697:DDP327698 DNL327697:DNL327698 DXH327697:DXH327698 EHD327697:EHD327698 EQZ327697:EQZ327698 FAV327697:FAV327698 FKR327697:FKR327698 FUN327697:FUN327698 GEJ327697:GEJ327698 GOF327697:GOF327698 GYB327697:GYB327698 HHX327697:HHX327698 HRT327697:HRT327698 IBP327697:IBP327698 ILL327697:ILL327698 IVH327697:IVH327698 JFD327697:JFD327698 JOZ327697:JOZ327698 JYV327697:JYV327698 KIR327697:KIR327698 KSN327697:KSN327698 LCJ327697:LCJ327698 LMF327697:LMF327698 LWB327697:LWB327698 MFX327697:MFX327698 MPT327697:MPT327698 MZP327697:MZP327698 NJL327697:NJL327698 NTH327697:NTH327698 ODD327697:ODD327698 OMZ327697:OMZ327698 OWV327697:OWV327698 PGR327697:PGR327698 PQN327697:PQN327698 QAJ327697:QAJ327698 QKF327697:QKF327698 QUB327697:QUB327698 RDX327697:RDX327698 RNT327697:RNT327698 RXP327697:RXP327698 SHL327697:SHL327698 SRH327697:SRH327698 TBD327697:TBD327698 TKZ327697:TKZ327698 TUV327697:TUV327698 UER327697:UER327698 UON327697:UON327698 UYJ327697:UYJ327698 VIF327697:VIF327698 VSB327697:VSB327698 WBX327697:WBX327698 WLT327697:WLT327698 WVP327697:WVP327698 H393233:H393234 JD393233:JD393234 SZ393233:SZ393234 ACV393233:ACV393234 AMR393233:AMR393234 AWN393233:AWN393234 BGJ393233:BGJ393234 BQF393233:BQF393234 CAB393233:CAB393234 CJX393233:CJX393234 CTT393233:CTT393234 DDP393233:DDP393234 DNL393233:DNL393234 DXH393233:DXH393234 EHD393233:EHD393234 EQZ393233:EQZ393234 FAV393233:FAV393234 FKR393233:FKR393234 FUN393233:FUN393234 GEJ393233:GEJ393234 GOF393233:GOF393234 GYB393233:GYB393234 HHX393233:HHX393234 HRT393233:HRT393234 IBP393233:IBP393234 ILL393233:ILL393234 IVH393233:IVH393234 JFD393233:JFD393234 JOZ393233:JOZ393234 JYV393233:JYV393234 KIR393233:KIR393234 KSN393233:KSN393234 LCJ393233:LCJ393234 LMF393233:LMF393234 LWB393233:LWB393234 MFX393233:MFX393234 MPT393233:MPT393234 MZP393233:MZP393234 NJL393233:NJL393234 NTH393233:NTH393234 ODD393233:ODD393234 OMZ393233:OMZ393234 OWV393233:OWV393234 PGR393233:PGR393234 PQN393233:PQN393234 QAJ393233:QAJ393234 QKF393233:QKF393234 QUB393233:QUB393234 RDX393233:RDX393234 RNT393233:RNT393234 RXP393233:RXP393234 SHL393233:SHL393234 SRH393233:SRH393234 TBD393233:TBD393234 TKZ393233:TKZ393234 TUV393233:TUV393234 UER393233:UER393234 UON393233:UON393234 UYJ393233:UYJ393234 VIF393233:VIF393234 VSB393233:VSB393234 WBX393233:WBX393234 WLT393233:WLT393234 WVP393233:WVP393234 H458769:H458770 JD458769:JD458770 SZ458769:SZ458770 ACV458769:ACV458770 AMR458769:AMR458770 AWN458769:AWN458770 BGJ458769:BGJ458770 BQF458769:BQF458770 CAB458769:CAB458770 CJX458769:CJX458770 CTT458769:CTT458770 DDP458769:DDP458770 DNL458769:DNL458770 DXH458769:DXH458770 EHD458769:EHD458770 EQZ458769:EQZ458770 FAV458769:FAV458770 FKR458769:FKR458770 FUN458769:FUN458770 GEJ458769:GEJ458770 GOF458769:GOF458770 GYB458769:GYB458770 HHX458769:HHX458770 HRT458769:HRT458770 IBP458769:IBP458770 ILL458769:ILL458770 IVH458769:IVH458770 JFD458769:JFD458770 JOZ458769:JOZ458770 JYV458769:JYV458770 KIR458769:KIR458770 KSN458769:KSN458770 LCJ458769:LCJ458770 LMF458769:LMF458770 LWB458769:LWB458770 MFX458769:MFX458770 MPT458769:MPT458770 MZP458769:MZP458770 NJL458769:NJL458770 NTH458769:NTH458770 ODD458769:ODD458770 OMZ458769:OMZ458770 OWV458769:OWV458770 PGR458769:PGR458770 PQN458769:PQN458770 QAJ458769:QAJ458770 QKF458769:QKF458770 QUB458769:QUB458770 RDX458769:RDX458770 RNT458769:RNT458770 RXP458769:RXP458770 SHL458769:SHL458770 SRH458769:SRH458770 TBD458769:TBD458770 TKZ458769:TKZ458770 TUV458769:TUV458770 UER458769:UER458770 UON458769:UON458770 UYJ458769:UYJ458770 VIF458769:VIF458770 VSB458769:VSB458770 WBX458769:WBX458770 WLT458769:WLT458770 WVP458769:WVP458770 H524305:H524306 JD524305:JD524306 SZ524305:SZ524306 ACV524305:ACV524306 AMR524305:AMR524306 AWN524305:AWN524306 BGJ524305:BGJ524306 BQF524305:BQF524306 CAB524305:CAB524306 CJX524305:CJX524306 CTT524305:CTT524306 DDP524305:DDP524306 DNL524305:DNL524306 DXH524305:DXH524306 EHD524305:EHD524306 EQZ524305:EQZ524306 FAV524305:FAV524306 FKR524305:FKR524306 FUN524305:FUN524306 GEJ524305:GEJ524306 GOF524305:GOF524306 GYB524305:GYB524306 HHX524305:HHX524306 HRT524305:HRT524306 IBP524305:IBP524306 ILL524305:ILL524306 IVH524305:IVH524306 JFD524305:JFD524306 JOZ524305:JOZ524306 JYV524305:JYV524306 KIR524305:KIR524306 KSN524305:KSN524306 LCJ524305:LCJ524306 LMF524305:LMF524306 LWB524305:LWB524306 MFX524305:MFX524306 MPT524305:MPT524306 MZP524305:MZP524306 NJL524305:NJL524306 NTH524305:NTH524306 ODD524305:ODD524306 OMZ524305:OMZ524306 OWV524305:OWV524306 PGR524305:PGR524306 PQN524305:PQN524306 QAJ524305:QAJ524306 QKF524305:QKF524306 QUB524305:QUB524306 RDX524305:RDX524306 RNT524305:RNT524306 RXP524305:RXP524306 SHL524305:SHL524306 SRH524305:SRH524306 TBD524305:TBD524306 TKZ524305:TKZ524306 TUV524305:TUV524306 UER524305:UER524306 UON524305:UON524306 UYJ524305:UYJ524306 VIF524305:VIF524306 VSB524305:VSB524306 WBX524305:WBX524306 WLT524305:WLT524306 WVP524305:WVP524306 H589841:H589842 JD589841:JD589842 SZ589841:SZ589842 ACV589841:ACV589842 AMR589841:AMR589842 AWN589841:AWN589842 BGJ589841:BGJ589842 BQF589841:BQF589842 CAB589841:CAB589842 CJX589841:CJX589842 CTT589841:CTT589842 DDP589841:DDP589842 DNL589841:DNL589842 DXH589841:DXH589842 EHD589841:EHD589842 EQZ589841:EQZ589842 FAV589841:FAV589842 FKR589841:FKR589842 FUN589841:FUN589842 GEJ589841:GEJ589842 GOF589841:GOF589842 GYB589841:GYB589842 HHX589841:HHX589842 HRT589841:HRT589842 IBP589841:IBP589842 ILL589841:ILL589842 IVH589841:IVH589842 JFD589841:JFD589842 JOZ589841:JOZ589842 JYV589841:JYV589842 KIR589841:KIR589842 KSN589841:KSN589842 LCJ589841:LCJ589842 LMF589841:LMF589842 LWB589841:LWB589842 MFX589841:MFX589842 MPT589841:MPT589842 MZP589841:MZP589842 NJL589841:NJL589842 NTH589841:NTH589842 ODD589841:ODD589842 OMZ589841:OMZ589842 OWV589841:OWV589842 PGR589841:PGR589842 PQN589841:PQN589842 QAJ589841:QAJ589842 QKF589841:QKF589842 QUB589841:QUB589842 RDX589841:RDX589842 RNT589841:RNT589842 RXP589841:RXP589842 SHL589841:SHL589842 SRH589841:SRH589842 TBD589841:TBD589842 TKZ589841:TKZ589842 TUV589841:TUV589842 UER589841:UER589842 UON589841:UON589842 UYJ589841:UYJ589842 VIF589841:VIF589842 VSB589841:VSB589842 WBX589841:WBX589842 WLT589841:WLT589842 WVP589841:WVP589842 H655377:H655378 JD655377:JD655378 SZ655377:SZ655378 ACV655377:ACV655378 AMR655377:AMR655378 AWN655377:AWN655378 BGJ655377:BGJ655378 BQF655377:BQF655378 CAB655377:CAB655378 CJX655377:CJX655378 CTT655377:CTT655378 DDP655377:DDP655378 DNL655377:DNL655378 DXH655377:DXH655378 EHD655377:EHD655378 EQZ655377:EQZ655378 FAV655377:FAV655378 FKR655377:FKR655378 FUN655377:FUN655378 GEJ655377:GEJ655378 GOF655377:GOF655378 GYB655377:GYB655378 HHX655377:HHX655378 HRT655377:HRT655378 IBP655377:IBP655378 ILL655377:ILL655378 IVH655377:IVH655378 JFD655377:JFD655378 JOZ655377:JOZ655378 JYV655377:JYV655378 KIR655377:KIR655378 KSN655377:KSN655378 LCJ655377:LCJ655378 LMF655377:LMF655378 LWB655377:LWB655378 MFX655377:MFX655378 MPT655377:MPT655378 MZP655377:MZP655378 NJL655377:NJL655378 NTH655377:NTH655378 ODD655377:ODD655378 OMZ655377:OMZ655378 OWV655377:OWV655378 PGR655377:PGR655378 PQN655377:PQN655378 QAJ655377:QAJ655378 QKF655377:QKF655378 QUB655377:QUB655378 RDX655377:RDX655378 RNT655377:RNT655378 RXP655377:RXP655378 SHL655377:SHL655378 SRH655377:SRH655378 TBD655377:TBD655378 TKZ655377:TKZ655378 TUV655377:TUV655378 UER655377:UER655378 UON655377:UON655378 UYJ655377:UYJ655378 VIF655377:VIF655378 VSB655377:VSB655378 WBX655377:WBX655378 WLT655377:WLT655378 WVP655377:WVP655378 H720913:H720914 JD720913:JD720914 SZ720913:SZ720914 ACV720913:ACV720914 AMR720913:AMR720914 AWN720913:AWN720914 BGJ720913:BGJ720914 BQF720913:BQF720914 CAB720913:CAB720914 CJX720913:CJX720914 CTT720913:CTT720914 DDP720913:DDP720914 DNL720913:DNL720914 DXH720913:DXH720914 EHD720913:EHD720914 EQZ720913:EQZ720914 FAV720913:FAV720914 FKR720913:FKR720914 FUN720913:FUN720914 GEJ720913:GEJ720914 GOF720913:GOF720914 GYB720913:GYB720914 HHX720913:HHX720914 HRT720913:HRT720914 IBP720913:IBP720914 ILL720913:ILL720914 IVH720913:IVH720914 JFD720913:JFD720914 JOZ720913:JOZ720914 JYV720913:JYV720914 KIR720913:KIR720914 KSN720913:KSN720914 LCJ720913:LCJ720914 LMF720913:LMF720914 LWB720913:LWB720914 MFX720913:MFX720914 MPT720913:MPT720914 MZP720913:MZP720914 NJL720913:NJL720914 NTH720913:NTH720914 ODD720913:ODD720914 OMZ720913:OMZ720914 OWV720913:OWV720914 PGR720913:PGR720914 PQN720913:PQN720914 QAJ720913:QAJ720914 QKF720913:QKF720914 QUB720913:QUB720914 RDX720913:RDX720914 RNT720913:RNT720914 RXP720913:RXP720914 SHL720913:SHL720914 SRH720913:SRH720914 TBD720913:TBD720914 TKZ720913:TKZ720914 TUV720913:TUV720914 UER720913:UER720914 UON720913:UON720914 UYJ720913:UYJ720914 VIF720913:VIF720914 VSB720913:VSB720914 WBX720913:WBX720914 WLT720913:WLT720914 WVP720913:WVP720914 H786449:H786450 JD786449:JD786450 SZ786449:SZ786450 ACV786449:ACV786450 AMR786449:AMR786450 AWN786449:AWN786450 BGJ786449:BGJ786450 BQF786449:BQF786450 CAB786449:CAB786450 CJX786449:CJX786450 CTT786449:CTT786450 DDP786449:DDP786450 DNL786449:DNL786450 DXH786449:DXH786450 EHD786449:EHD786450 EQZ786449:EQZ786450 FAV786449:FAV786450 FKR786449:FKR786450 FUN786449:FUN786450 GEJ786449:GEJ786450 GOF786449:GOF786450 GYB786449:GYB786450 HHX786449:HHX786450 HRT786449:HRT786450 IBP786449:IBP786450 ILL786449:ILL786450 IVH786449:IVH786450 JFD786449:JFD786450 JOZ786449:JOZ786450 JYV786449:JYV786450 KIR786449:KIR786450 KSN786449:KSN786450 LCJ786449:LCJ786450 LMF786449:LMF786450 LWB786449:LWB786450 MFX786449:MFX786450 MPT786449:MPT786450 MZP786449:MZP786450 NJL786449:NJL786450 NTH786449:NTH786450 ODD786449:ODD786450 OMZ786449:OMZ786450 OWV786449:OWV786450 PGR786449:PGR786450 PQN786449:PQN786450 QAJ786449:QAJ786450 QKF786449:QKF786450 QUB786449:QUB786450 RDX786449:RDX786450 RNT786449:RNT786450 RXP786449:RXP786450 SHL786449:SHL786450 SRH786449:SRH786450 TBD786449:TBD786450 TKZ786449:TKZ786450 TUV786449:TUV786450 UER786449:UER786450 UON786449:UON786450 UYJ786449:UYJ786450 VIF786449:VIF786450 VSB786449:VSB786450 WBX786449:WBX786450 WLT786449:WLT786450 WVP786449:WVP786450 H851985:H851986 JD851985:JD851986 SZ851985:SZ851986 ACV851985:ACV851986 AMR851985:AMR851986 AWN851985:AWN851986 BGJ851985:BGJ851986 BQF851985:BQF851986 CAB851985:CAB851986 CJX851985:CJX851986 CTT851985:CTT851986 DDP851985:DDP851986 DNL851985:DNL851986 DXH851985:DXH851986 EHD851985:EHD851986 EQZ851985:EQZ851986 FAV851985:FAV851986 FKR851985:FKR851986 FUN851985:FUN851986 GEJ851985:GEJ851986 GOF851985:GOF851986 GYB851985:GYB851986 HHX851985:HHX851986 HRT851985:HRT851986 IBP851985:IBP851986 ILL851985:ILL851986 IVH851985:IVH851986 JFD851985:JFD851986 JOZ851985:JOZ851986 JYV851985:JYV851986 KIR851985:KIR851986 KSN851985:KSN851986 LCJ851985:LCJ851986 LMF851985:LMF851986 LWB851985:LWB851986 MFX851985:MFX851986 MPT851985:MPT851986 MZP851985:MZP851986 NJL851985:NJL851986 NTH851985:NTH851986 ODD851985:ODD851986 OMZ851985:OMZ851986 OWV851985:OWV851986 PGR851985:PGR851986 PQN851985:PQN851986 QAJ851985:QAJ851986 QKF851985:QKF851986 QUB851985:QUB851986 RDX851985:RDX851986 RNT851985:RNT851986 RXP851985:RXP851986 SHL851985:SHL851986 SRH851985:SRH851986 TBD851985:TBD851986 TKZ851985:TKZ851986 TUV851985:TUV851986 UER851985:UER851986 UON851985:UON851986 UYJ851985:UYJ851986 VIF851985:VIF851986 VSB851985:VSB851986 WBX851985:WBX851986 WLT851985:WLT851986 WVP851985:WVP851986 H917521:H917522 JD917521:JD917522 SZ917521:SZ917522 ACV917521:ACV917522 AMR917521:AMR917522 AWN917521:AWN917522 BGJ917521:BGJ917522 BQF917521:BQF917522 CAB917521:CAB917522 CJX917521:CJX917522 CTT917521:CTT917522 DDP917521:DDP917522 DNL917521:DNL917522 DXH917521:DXH917522 EHD917521:EHD917522 EQZ917521:EQZ917522 FAV917521:FAV917522 FKR917521:FKR917522 FUN917521:FUN917522 GEJ917521:GEJ917522 GOF917521:GOF917522 GYB917521:GYB917522 HHX917521:HHX917522 HRT917521:HRT917522 IBP917521:IBP917522 ILL917521:ILL917522 IVH917521:IVH917522 JFD917521:JFD917522 JOZ917521:JOZ917522 JYV917521:JYV917522 KIR917521:KIR917522 KSN917521:KSN917522 LCJ917521:LCJ917522 LMF917521:LMF917522 LWB917521:LWB917522 MFX917521:MFX917522 MPT917521:MPT917522 MZP917521:MZP917522 NJL917521:NJL917522 NTH917521:NTH917522 ODD917521:ODD917522 OMZ917521:OMZ917522 OWV917521:OWV917522 PGR917521:PGR917522 PQN917521:PQN917522 QAJ917521:QAJ917522 QKF917521:QKF917522 QUB917521:QUB917522 RDX917521:RDX917522 RNT917521:RNT917522 RXP917521:RXP917522 SHL917521:SHL917522 SRH917521:SRH917522 TBD917521:TBD917522 TKZ917521:TKZ917522 TUV917521:TUV917522 UER917521:UER917522 UON917521:UON917522 UYJ917521:UYJ917522 VIF917521:VIF917522 VSB917521:VSB917522 WBX917521:WBX917522 WLT917521:WLT917522 WVP917521:WVP917522 H983057:H983058 JD983057:JD983058 SZ983057:SZ983058 ACV983057:ACV983058 AMR983057:AMR983058 AWN983057:AWN983058 BGJ983057:BGJ983058 BQF983057:BQF983058 CAB983057:CAB983058 CJX983057:CJX983058 CTT983057:CTT983058 DDP983057:DDP983058 DNL983057:DNL983058 DXH983057:DXH983058 EHD983057:EHD983058 EQZ983057:EQZ983058 FAV983057:FAV983058 FKR983057:FKR983058 FUN983057:FUN983058 GEJ983057:GEJ983058 GOF983057:GOF983058 GYB983057:GYB983058 HHX983057:HHX983058 HRT983057:HRT983058 IBP983057:IBP983058 ILL983057:ILL983058 IVH983057:IVH983058 JFD983057:JFD983058 JOZ983057:JOZ983058 JYV983057:JYV983058 KIR983057:KIR983058 KSN983057:KSN983058 LCJ983057:LCJ983058 LMF983057:LMF983058 LWB983057:LWB983058 MFX983057:MFX983058 MPT983057:MPT983058 MZP983057:MZP983058 NJL983057:NJL983058 NTH983057:NTH983058 ODD983057:ODD983058 OMZ983057:OMZ983058 OWV983057:OWV983058 PGR983057:PGR983058 PQN983057:PQN983058 QAJ983057:QAJ983058 QKF983057:QKF983058 QUB983057:QUB983058 RDX983057:RDX983058 RNT983057:RNT983058 RXP983057:RXP983058 SHL983057:SHL983058 SRH983057:SRH983058 TBD983057:TBD983058 TKZ983057:TKZ983058 TUV983057:TUV983058 UER983057:UER983058 UON983057:UON983058 UYJ983057:UYJ983058 VIF983057:VIF983058 VSB983057:VSB983058 WBX983057:WBX983058 WLT983057:WLT983058 WVP983057:WVP983058 H44:H46 JD44:JD46 SZ44:SZ46 ACV44:ACV46 AMR44:AMR46 AWN44:AWN46 BGJ44:BGJ46 BQF44:BQF46 CAB44:CAB46 CJX44:CJX46 CTT44:CTT46 DDP44:DDP46 DNL44:DNL46 DXH44:DXH46 EHD44:EHD46 EQZ44:EQZ46 FAV44:FAV46 FKR44:FKR46 FUN44:FUN46 GEJ44:GEJ46 GOF44:GOF46 GYB44:GYB46 HHX44:HHX46 HRT44:HRT46 IBP44:IBP46 ILL44:ILL46 IVH44:IVH46 JFD44:JFD46 JOZ44:JOZ46 JYV44:JYV46 KIR44:KIR46 KSN44:KSN46 LCJ44:LCJ46 LMF44:LMF46 LWB44:LWB46 MFX44:MFX46 MPT44:MPT46 MZP44:MZP46 NJL44:NJL46 NTH44:NTH46 ODD44:ODD46 OMZ44:OMZ46 OWV44:OWV46 PGR44:PGR46 PQN44:PQN46 QAJ44:QAJ46 QKF44:QKF46 QUB44:QUB46 RDX44:RDX46 RNT44:RNT46 RXP44:RXP46 SHL44:SHL46 SRH44:SRH46 TBD44:TBD46 TKZ44:TKZ46 TUV44:TUV46 UER44:UER46 UON44:UON46 UYJ44:UYJ46 VIF44:VIF46 VSB44:VSB46 WBX44:WBX46 WLT44:WLT46 WVP44:WVP46 H65520:H65522 JD65520:JD65522 SZ65520:SZ65522 ACV65520:ACV65522 AMR65520:AMR65522 AWN65520:AWN65522 BGJ65520:BGJ65522 BQF65520:BQF65522 CAB65520:CAB65522 CJX65520:CJX65522 CTT65520:CTT65522 DDP65520:DDP65522 DNL65520:DNL65522 DXH65520:DXH65522 EHD65520:EHD65522 EQZ65520:EQZ65522 FAV65520:FAV65522 FKR65520:FKR65522 FUN65520:FUN65522 GEJ65520:GEJ65522 GOF65520:GOF65522 GYB65520:GYB65522 HHX65520:HHX65522 HRT65520:HRT65522 IBP65520:IBP65522 ILL65520:ILL65522 IVH65520:IVH65522 JFD65520:JFD65522 JOZ65520:JOZ65522 JYV65520:JYV65522 KIR65520:KIR65522 KSN65520:KSN65522 LCJ65520:LCJ65522 LMF65520:LMF65522 LWB65520:LWB65522 MFX65520:MFX65522 MPT65520:MPT65522 MZP65520:MZP65522 NJL65520:NJL65522 NTH65520:NTH65522 ODD65520:ODD65522 OMZ65520:OMZ65522 OWV65520:OWV65522 PGR65520:PGR65522 PQN65520:PQN65522 QAJ65520:QAJ65522 QKF65520:QKF65522 QUB65520:QUB65522 RDX65520:RDX65522 RNT65520:RNT65522 RXP65520:RXP65522 SHL65520:SHL65522 SRH65520:SRH65522 TBD65520:TBD65522 TKZ65520:TKZ65522 TUV65520:TUV65522 UER65520:UER65522 UON65520:UON65522 UYJ65520:UYJ65522 VIF65520:VIF65522 VSB65520:VSB65522 WBX65520:WBX65522 WLT65520:WLT65522 WVP65520:WVP65522 H131056:H131058 JD131056:JD131058 SZ131056:SZ131058 ACV131056:ACV131058 AMR131056:AMR131058 AWN131056:AWN131058 BGJ131056:BGJ131058 BQF131056:BQF131058 CAB131056:CAB131058 CJX131056:CJX131058 CTT131056:CTT131058 DDP131056:DDP131058 DNL131056:DNL131058 DXH131056:DXH131058 EHD131056:EHD131058 EQZ131056:EQZ131058 FAV131056:FAV131058 FKR131056:FKR131058 FUN131056:FUN131058 GEJ131056:GEJ131058 GOF131056:GOF131058 GYB131056:GYB131058 HHX131056:HHX131058 HRT131056:HRT131058 IBP131056:IBP131058 ILL131056:ILL131058 IVH131056:IVH131058 JFD131056:JFD131058 JOZ131056:JOZ131058 JYV131056:JYV131058 KIR131056:KIR131058 KSN131056:KSN131058 LCJ131056:LCJ131058 LMF131056:LMF131058 LWB131056:LWB131058 MFX131056:MFX131058 MPT131056:MPT131058 MZP131056:MZP131058 NJL131056:NJL131058 NTH131056:NTH131058 ODD131056:ODD131058 OMZ131056:OMZ131058 OWV131056:OWV131058 PGR131056:PGR131058 PQN131056:PQN131058 QAJ131056:QAJ131058 QKF131056:QKF131058 QUB131056:QUB131058 RDX131056:RDX131058 RNT131056:RNT131058 RXP131056:RXP131058 SHL131056:SHL131058 SRH131056:SRH131058 TBD131056:TBD131058 TKZ131056:TKZ131058 TUV131056:TUV131058 UER131056:UER131058 UON131056:UON131058 UYJ131056:UYJ131058 VIF131056:VIF131058 VSB131056:VSB131058 WBX131056:WBX131058 WLT131056:WLT131058 WVP131056:WVP131058 H196592:H196594 JD196592:JD196594 SZ196592:SZ196594 ACV196592:ACV196594 AMR196592:AMR196594 AWN196592:AWN196594 BGJ196592:BGJ196594 BQF196592:BQF196594 CAB196592:CAB196594 CJX196592:CJX196594 CTT196592:CTT196594 DDP196592:DDP196594 DNL196592:DNL196594 DXH196592:DXH196594 EHD196592:EHD196594 EQZ196592:EQZ196594 FAV196592:FAV196594 FKR196592:FKR196594 FUN196592:FUN196594 GEJ196592:GEJ196594 GOF196592:GOF196594 GYB196592:GYB196594 HHX196592:HHX196594 HRT196592:HRT196594 IBP196592:IBP196594 ILL196592:ILL196594 IVH196592:IVH196594 JFD196592:JFD196594 JOZ196592:JOZ196594 JYV196592:JYV196594 KIR196592:KIR196594 KSN196592:KSN196594 LCJ196592:LCJ196594 LMF196592:LMF196594 LWB196592:LWB196594 MFX196592:MFX196594 MPT196592:MPT196594 MZP196592:MZP196594 NJL196592:NJL196594 NTH196592:NTH196594 ODD196592:ODD196594 OMZ196592:OMZ196594 OWV196592:OWV196594 PGR196592:PGR196594 PQN196592:PQN196594 QAJ196592:QAJ196594 QKF196592:QKF196594 QUB196592:QUB196594 RDX196592:RDX196594 RNT196592:RNT196594 RXP196592:RXP196594 SHL196592:SHL196594 SRH196592:SRH196594 TBD196592:TBD196594 TKZ196592:TKZ196594 TUV196592:TUV196594 UER196592:UER196594 UON196592:UON196594 UYJ196592:UYJ196594 VIF196592:VIF196594 VSB196592:VSB196594 WBX196592:WBX196594 WLT196592:WLT196594 WVP196592:WVP196594 H262128:H262130 JD262128:JD262130 SZ262128:SZ262130 ACV262128:ACV262130 AMR262128:AMR262130 AWN262128:AWN262130 BGJ262128:BGJ262130 BQF262128:BQF262130 CAB262128:CAB262130 CJX262128:CJX262130 CTT262128:CTT262130 DDP262128:DDP262130 DNL262128:DNL262130 DXH262128:DXH262130 EHD262128:EHD262130 EQZ262128:EQZ262130 FAV262128:FAV262130 FKR262128:FKR262130 FUN262128:FUN262130 GEJ262128:GEJ262130 GOF262128:GOF262130 GYB262128:GYB262130 HHX262128:HHX262130 HRT262128:HRT262130 IBP262128:IBP262130 ILL262128:ILL262130 IVH262128:IVH262130 JFD262128:JFD262130 JOZ262128:JOZ262130 JYV262128:JYV262130 KIR262128:KIR262130 KSN262128:KSN262130 LCJ262128:LCJ262130 LMF262128:LMF262130 LWB262128:LWB262130 MFX262128:MFX262130 MPT262128:MPT262130 MZP262128:MZP262130 NJL262128:NJL262130 NTH262128:NTH262130 ODD262128:ODD262130 OMZ262128:OMZ262130 OWV262128:OWV262130 PGR262128:PGR262130 PQN262128:PQN262130 QAJ262128:QAJ262130 QKF262128:QKF262130 QUB262128:QUB262130 RDX262128:RDX262130 RNT262128:RNT262130 RXP262128:RXP262130 SHL262128:SHL262130 SRH262128:SRH262130 TBD262128:TBD262130 TKZ262128:TKZ262130 TUV262128:TUV262130 UER262128:UER262130 UON262128:UON262130 UYJ262128:UYJ262130 VIF262128:VIF262130 VSB262128:VSB262130 WBX262128:WBX262130 WLT262128:WLT262130 WVP262128:WVP262130 H327664:H327666 JD327664:JD327666 SZ327664:SZ327666 ACV327664:ACV327666 AMR327664:AMR327666 AWN327664:AWN327666 BGJ327664:BGJ327666 BQF327664:BQF327666 CAB327664:CAB327666 CJX327664:CJX327666 CTT327664:CTT327666 DDP327664:DDP327666 DNL327664:DNL327666 DXH327664:DXH327666 EHD327664:EHD327666 EQZ327664:EQZ327666 FAV327664:FAV327666 FKR327664:FKR327666 FUN327664:FUN327666 GEJ327664:GEJ327666 GOF327664:GOF327666 GYB327664:GYB327666 HHX327664:HHX327666 HRT327664:HRT327666 IBP327664:IBP327666 ILL327664:ILL327666 IVH327664:IVH327666 JFD327664:JFD327666 JOZ327664:JOZ327666 JYV327664:JYV327666 KIR327664:KIR327666 KSN327664:KSN327666 LCJ327664:LCJ327666 LMF327664:LMF327666 LWB327664:LWB327666 MFX327664:MFX327666 MPT327664:MPT327666 MZP327664:MZP327666 NJL327664:NJL327666 NTH327664:NTH327666 ODD327664:ODD327666 OMZ327664:OMZ327666 OWV327664:OWV327666 PGR327664:PGR327666 PQN327664:PQN327666 QAJ327664:QAJ327666 QKF327664:QKF327666 QUB327664:QUB327666 RDX327664:RDX327666 RNT327664:RNT327666 RXP327664:RXP327666 SHL327664:SHL327666 SRH327664:SRH327666 TBD327664:TBD327666 TKZ327664:TKZ327666 TUV327664:TUV327666 UER327664:UER327666 UON327664:UON327666 UYJ327664:UYJ327666 VIF327664:VIF327666 VSB327664:VSB327666 WBX327664:WBX327666 WLT327664:WLT327666 WVP327664:WVP327666 H393200:H393202 JD393200:JD393202 SZ393200:SZ393202 ACV393200:ACV393202 AMR393200:AMR393202 AWN393200:AWN393202 BGJ393200:BGJ393202 BQF393200:BQF393202 CAB393200:CAB393202 CJX393200:CJX393202 CTT393200:CTT393202 DDP393200:DDP393202 DNL393200:DNL393202 DXH393200:DXH393202 EHD393200:EHD393202 EQZ393200:EQZ393202 FAV393200:FAV393202 FKR393200:FKR393202 FUN393200:FUN393202 GEJ393200:GEJ393202 GOF393200:GOF393202 GYB393200:GYB393202 HHX393200:HHX393202 HRT393200:HRT393202 IBP393200:IBP393202 ILL393200:ILL393202 IVH393200:IVH393202 JFD393200:JFD393202 JOZ393200:JOZ393202 JYV393200:JYV393202 KIR393200:KIR393202 KSN393200:KSN393202 LCJ393200:LCJ393202 LMF393200:LMF393202 LWB393200:LWB393202 MFX393200:MFX393202 MPT393200:MPT393202 MZP393200:MZP393202 NJL393200:NJL393202 NTH393200:NTH393202 ODD393200:ODD393202 OMZ393200:OMZ393202 OWV393200:OWV393202 PGR393200:PGR393202 PQN393200:PQN393202 QAJ393200:QAJ393202 QKF393200:QKF393202 QUB393200:QUB393202 RDX393200:RDX393202 RNT393200:RNT393202 RXP393200:RXP393202 SHL393200:SHL393202 SRH393200:SRH393202 TBD393200:TBD393202 TKZ393200:TKZ393202 TUV393200:TUV393202 UER393200:UER393202 UON393200:UON393202 UYJ393200:UYJ393202 VIF393200:VIF393202 VSB393200:VSB393202 WBX393200:WBX393202 WLT393200:WLT393202 WVP393200:WVP393202 H458736:H458738 JD458736:JD458738 SZ458736:SZ458738 ACV458736:ACV458738 AMR458736:AMR458738 AWN458736:AWN458738 BGJ458736:BGJ458738 BQF458736:BQF458738 CAB458736:CAB458738 CJX458736:CJX458738 CTT458736:CTT458738 DDP458736:DDP458738 DNL458736:DNL458738 DXH458736:DXH458738 EHD458736:EHD458738 EQZ458736:EQZ458738 FAV458736:FAV458738 FKR458736:FKR458738 FUN458736:FUN458738 GEJ458736:GEJ458738 GOF458736:GOF458738 GYB458736:GYB458738 HHX458736:HHX458738 HRT458736:HRT458738 IBP458736:IBP458738 ILL458736:ILL458738 IVH458736:IVH458738 JFD458736:JFD458738 JOZ458736:JOZ458738 JYV458736:JYV458738 KIR458736:KIR458738 KSN458736:KSN458738 LCJ458736:LCJ458738 LMF458736:LMF458738 LWB458736:LWB458738 MFX458736:MFX458738 MPT458736:MPT458738 MZP458736:MZP458738 NJL458736:NJL458738 NTH458736:NTH458738 ODD458736:ODD458738 OMZ458736:OMZ458738 OWV458736:OWV458738 PGR458736:PGR458738 PQN458736:PQN458738 QAJ458736:QAJ458738 QKF458736:QKF458738 QUB458736:QUB458738 RDX458736:RDX458738 RNT458736:RNT458738 RXP458736:RXP458738 SHL458736:SHL458738 SRH458736:SRH458738 TBD458736:TBD458738 TKZ458736:TKZ458738 TUV458736:TUV458738 UER458736:UER458738 UON458736:UON458738 UYJ458736:UYJ458738 VIF458736:VIF458738 VSB458736:VSB458738 WBX458736:WBX458738 WLT458736:WLT458738 WVP458736:WVP458738 H524272:H524274 JD524272:JD524274 SZ524272:SZ524274 ACV524272:ACV524274 AMR524272:AMR524274 AWN524272:AWN524274 BGJ524272:BGJ524274 BQF524272:BQF524274 CAB524272:CAB524274 CJX524272:CJX524274 CTT524272:CTT524274 DDP524272:DDP524274 DNL524272:DNL524274 DXH524272:DXH524274 EHD524272:EHD524274 EQZ524272:EQZ524274 FAV524272:FAV524274 FKR524272:FKR524274 FUN524272:FUN524274 GEJ524272:GEJ524274 GOF524272:GOF524274 GYB524272:GYB524274 HHX524272:HHX524274 HRT524272:HRT524274 IBP524272:IBP524274 ILL524272:ILL524274 IVH524272:IVH524274 JFD524272:JFD524274 JOZ524272:JOZ524274 JYV524272:JYV524274 KIR524272:KIR524274 KSN524272:KSN524274 LCJ524272:LCJ524274 LMF524272:LMF524274 LWB524272:LWB524274 MFX524272:MFX524274 MPT524272:MPT524274 MZP524272:MZP524274 NJL524272:NJL524274 NTH524272:NTH524274 ODD524272:ODD524274 OMZ524272:OMZ524274 OWV524272:OWV524274 PGR524272:PGR524274 PQN524272:PQN524274 QAJ524272:QAJ524274 QKF524272:QKF524274 QUB524272:QUB524274 RDX524272:RDX524274 RNT524272:RNT524274 RXP524272:RXP524274 SHL524272:SHL524274 SRH524272:SRH524274 TBD524272:TBD524274 TKZ524272:TKZ524274 TUV524272:TUV524274 UER524272:UER524274 UON524272:UON524274 UYJ524272:UYJ524274 VIF524272:VIF524274 VSB524272:VSB524274 WBX524272:WBX524274 WLT524272:WLT524274 WVP524272:WVP524274 H589808:H589810 JD589808:JD589810 SZ589808:SZ589810 ACV589808:ACV589810 AMR589808:AMR589810 AWN589808:AWN589810 BGJ589808:BGJ589810 BQF589808:BQF589810 CAB589808:CAB589810 CJX589808:CJX589810 CTT589808:CTT589810 DDP589808:DDP589810 DNL589808:DNL589810 DXH589808:DXH589810 EHD589808:EHD589810 EQZ589808:EQZ589810 FAV589808:FAV589810 FKR589808:FKR589810 FUN589808:FUN589810 GEJ589808:GEJ589810 GOF589808:GOF589810 GYB589808:GYB589810 HHX589808:HHX589810 HRT589808:HRT589810 IBP589808:IBP589810 ILL589808:ILL589810 IVH589808:IVH589810 JFD589808:JFD589810 JOZ589808:JOZ589810 JYV589808:JYV589810 KIR589808:KIR589810 KSN589808:KSN589810 LCJ589808:LCJ589810 LMF589808:LMF589810 LWB589808:LWB589810 MFX589808:MFX589810 MPT589808:MPT589810 MZP589808:MZP589810 NJL589808:NJL589810 NTH589808:NTH589810 ODD589808:ODD589810 OMZ589808:OMZ589810 OWV589808:OWV589810 PGR589808:PGR589810 PQN589808:PQN589810 QAJ589808:QAJ589810 QKF589808:QKF589810 QUB589808:QUB589810 RDX589808:RDX589810 RNT589808:RNT589810 RXP589808:RXP589810 SHL589808:SHL589810 SRH589808:SRH589810 TBD589808:TBD589810 TKZ589808:TKZ589810 TUV589808:TUV589810 UER589808:UER589810 UON589808:UON589810 UYJ589808:UYJ589810 VIF589808:VIF589810 VSB589808:VSB589810 WBX589808:WBX589810 WLT589808:WLT589810 WVP589808:WVP589810 H655344:H655346 JD655344:JD655346 SZ655344:SZ655346 ACV655344:ACV655346 AMR655344:AMR655346 AWN655344:AWN655346 BGJ655344:BGJ655346 BQF655344:BQF655346 CAB655344:CAB655346 CJX655344:CJX655346 CTT655344:CTT655346 DDP655344:DDP655346 DNL655344:DNL655346 DXH655344:DXH655346 EHD655344:EHD655346 EQZ655344:EQZ655346 FAV655344:FAV655346 FKR655344:FKR655346 FUN655344:FUN655346 GEJ655344:GEJ655346 GOF655344:GOF655346 GYB655344:GYB655346 HHX655344:HHX655346 HRT655344:HRT655346 IBP655344:IBP655346 ILL655344:ILL655346 IVH655344:IVH655346 JFD655344:JFD655346 JOZ655344:JOZ655346 JYV655344:JYV655346 KIR655344:KIR655346 KSN655344:KSN655346 LCJ655344:LCJ655346 LMF655344:LMF655346 LWB655344:LWB655346 MFX655344:MFX655346 MPT655344:MPT655346 MZP655344:MZP655346 NJL655344:NJL655346 NTH655344:NTH655346 ODD655344:ODD655346 OMZ655344:OMZ655346 OWV655344:OWV655346 PGR655344:PGR655346 PQN655344:PQN655346 QAJ655344:QAJ655346 QKF655344:QKF655346 QUB655344:QUB655346 RDX655344:RDX655346 RNT655344:RNT655346 RXP655344:RXP655346 SHL655344:SHL655346 SRH655344:SRH655346 TBD655344:TBD655346 TKZ655344:TKZ655346 TUV655344:TUV655346 UER655344:UER655346 UON655344:UON655346 UYJ655344:UYJ655346 VIF655344:VIF655346 VSB655344:VSB655346 WBX655344:WBX655346 WLT655344:WLT655346 WVP655344:WVP655346 H720880:H720882 JD720880:JD720882 SZ720880:SZ720882 ACV720880:ACV720882 AMR720880:AMR720882 AWN720880:AWN720882 BGJ720880:BGJ720882 BQF720880:BQF720882 CAB720880:CAB720882 CJX720880:CJX720882 CTT720880:CTT720882 DDP720880:DDP720882 DNL720880:DNL720882 DXH720880:DXH720882 EHD720880:EHD720882 EQZ720880:EQZ720882 FAV720880:FAV720882 FKR720880:FKR720882 FUN720880:FUN720882 GEJ720880:GEJ720882 GOF720880:GOF720882 GYB720880:GYB720882 HHX720880:HHX720882 HRT720880:HRT720882 IBP720880:IBP720882 ILL720880:ILL720882 IVH720880:IVH720882 JFD720880:JFD720882 JOZ720880:JOZ720882 JYV720880:JYV720882 KIR720880:KIR720882 KSN720880:KSN720882 LCJ720880:LCJ720882 LMF720880:LMF720882 LWB720880:LWB720882 MFX720880:MFX720882 MPT720880:MPT720882 MZP720880:MZP720882 NJL720880:NJL720882 NTH720880:NTH720882 ODD720880:ODD720882 OMZ720880:OMZ720882 OWV720880:OWV720882 PGR720880:PGR720882 PQN720880:PQN720882 QAJ720880:QAJ720882 QKF720880:QKF720882 QUB720880:QUB720882 RDX720880:RDX720882 RNT720880:RNT720882 RXP720880:RXP720882 SHL720880:SHL720882 SRH720880:SRH720882 TBD720880:TBD720882 TKZ720880:TKZ720882 TUV720880:TUV720882 UER720880:UER720882 UON720880:UON720882 UYJ720880:UYJ720882 VIF720880:VIF720882 VSB720880:VSB720882 WBX720880:WBX720882 WLT720880:WLT720882 WVP720880:WVP720882 H786416:H786418 JD786416:JD786418 SZ786416:SZ786418 ACV786416:ACV786418 AMR786416:AMR786418 AWN786416:AWN786418 BGJ786416:BGJ786418 BQF786416:BQF786418 CAB786416:CAB786418 CJX786416:CJX786418 CTT786416:CTT786418 DDP786416:DDP786418 DNL786416:DNL786418 DXH786416:DXH786418 EHD786416:EHD786418 EQZ786416:EQZ786418 FAV786416:FAV786418 FKR786416:FKR786418 FUN786416:FUN786418 GEJ786416:GEJ786418 GOF786416:GOF786418 GYB786416:GYB786418 HHX786416:HHX786418 HRT786416:HRT786418 IBP786416:IBP786418 ILL786416:ILL786418 IVH786416:IVH786418 JFD786416:JFD786418 JOZ786416:JOZ786418 JYV786416:JYV786418 KIR786416:KIR786418 KSN786416:KSN786418 LCJ786416:LCJ786418 LMF786416:LMF786418 LWB786416:LWB786418 MFX786416:MFX786418 MPT786416:MPT786418 MZP786416:MZP786418 NJL786416:NJL786418 NTH786416:NTH786418 ODD786416:ODD786418 OMZ786416:OMZ786418 OWV786416:OWV786418 PGR786416:PGR786418 PQN786416:PQN786418 QAJ786416:QAJ786418 QKF786416:QKF786418 QUB786416:QUB786418 RDX786416:RDX786418 RNT786416:RNT786418 RXP786416:RXP786418 SHL786416:SHL786418 SRH786416:SRH786418 TBD786416:TBD786418 TKZ786416:TKZ786418 TUV786416:TUV786418 UER786416:UER786418 UON786416:UON786418 UYJ786416:UYJ786418 VIF786416:VIF786418 VSB786416:VSB786418 WBX786416:WBX786418 WLT786416:WLT786418 WVP786416:WVP786418 H851952:H851954 JD851952:JD851954 SZ851952:SZ851954 ACV851952:ACV851954 AMR851952:AMR851954 AWN851952:AWN851954 BGJ851952:BGJ851954 BQF851952:BQF851954 CAB851952:CAB851954 CJX851952:CJX851954 CTT851952:CTT851954 DDP851952:DDP851954 DNL851952:DNL851954 DXH851952:DXH851954 EHD851952:EHD851954 EQZ851952:EQZ851954 FAV851952:FAV851954 FKR851952:FKR851954 FUN851952:FUN851954 GEJ851952:GEJ851954 GOF851952:GOF851954 GYB851952:GYB851954 HHX851952:HHX851954 HRT851952:HRT851954 IBP851952:IBP851954 ILL851952:ILL851954 IVH851952:IVH851954 JFD851952:JFD851954 JOZ851952:JOZ851954 JYV851952:JYV851954 KIR851952:KIR851954 KSN851952:KSN851954 LCJ851952:LCJ851954 LMF851952:LMF851954 LWB851952:LWB851954 MFX851952:MFX851954 MPT851952:MPT851954 MZP851952:MZP851954 NJL851952:NJL851954 NTH851952:NTH851954 ODD851952:ODD851954 OMZ851952:OMZ851954 OWV851952:OWV851954 PGR851952:PGR851954 PQN851952:PQN851954 QAJ851952:QAJ851954 QKF851952:QKF851954 QUB851952:QUB851954 RDX851952:RDX851954 RNT851952:RNT851954 RXP851952:RXP851954 SHL851952:SHL851954 SRH851952:SRH851954 TBD851952:TBD851954 TKZ851952:TKZ851954 TUV851952:TUV851954 UER851952:UER851954 UON851952:UON851954 UYJ851952:UYJ851954 VIF851952:VIF851954 VSB851952:VSB851954 WBX851952:WBX851954 WLT851952:WLT851954 WVP851952:WVP851954 H917488:H917490 JD917488:JD917490 SZ917488:SZ917490 ACV917488:ACV917490 AMR917488:AMR917490 AWN917488:AWN917490 BGJ917488:BGJ917490 BQF917488:BQF917490 CAB917488:CAB917490 CJX917488:CJX917490 CTT917488:CTT917490 DDP917488:DDP917490 DNL917488:DNL917490 DXH917488:DXH917490 EHD917488:EHD917490 EQZ917488:EQZ917490 FAV917488:FAV917490 FKR917488:FKR917490 FUN917488:FUN917490 GEJ917488:GEJ917490 GOF917488:GOF917490 GYB917488:GYB917490 HHX917488:HHX917490 HRT917488:HRT917490 IBP917488:IBP917490 ILL917488:ILL917490 IVH917488:IVH917490 JFD917488:JFD917490 JOZ917488:JOZ917490 JYV917488:JYV917490 KIR917488:KIR917490 KSN917488:KSN917490 LCJ917488:LCJ917490 LMF917488:LMF917490 LWB917488:LWB917490 MFX917488:MFX917490 MPT917488:MPT917490 MZP917488:MZP917490 NJL917488:NJL917490 NTH917488:NTH917490 ODD917488:ODD917490 OMZ917488:OMZ917490 OWV917488:OWV917490 PGR917488:PGR917490 PQN917488:PQN917490 QAJ917488:QAJ917490 QKF917488:QKF917490 QUB917488:QUB917490 RDX917488:RDX917490 RNT917488:RNT917490 RXP917488:RXP917490 SHL917488:SHL917490 SRH917488:SRH917490 TBD917488:TBD917490 TKZ917488:TKZ917490 TUV917488:TUV917490 UER917488:UER917490 UON917488:UON917490 UYJ917488:UYJ917490 VIF917488:VIF917490 VSB917488:VSB917490 WBX917488:WBX917490 WLT917488:WLT917490 WVP917488:WVP917490 H983024:H983026 JD983024:JD983026 SZ983024:SZ983026 ACV983024:ACV983026 AMR983024:AMR983026 AWN983024:AWN983026 BGJ983024:BGJ983026 BQF983024:BQF983026 CAB983024:CAB983026 CJX983024:CJX983026 CTT983024:CTT983026 DDP983024:DDP983026 DNL983024:DNL983026 DXH983024:DXH983026 EHD983024:EHD983026 EQZ983024:EQZ983026 FAV983024:FAV983026 FKR983024:FKR983026 FUN983024:FUN983026 GEJ983024:GEJ983026 GOF983024:GOF983026 GYB983024:GYB983026 HHX983024:HHX983026 HRT983024:HRT983026 IBP983024:IBP983026 ILL983024:ILL983026 IVH983024:IVH983026 JFD983024:JFD983026 JOZ983024:JOZ983026 JYV983024:JYV983026 KIR983024:KIR983026 KSN983024:KSN983026 LCJ983024:LCJ983026 LMF983024:LMF983026 LWB983024:LWB983026 MFX983024:MFX983026 MPT983024:MPT983026 MZP983024:MZP983026 NJL983024:NJL983026 NTH983024:NTH983026 ODD983024:ODD983026 OMZ983024:OMZ983026 OWV983024:OWV983026 PGR983024:PGR983026 PQN983024:PQN983026 QAJ983024:QAJ983026 QKF983024:QKF983026 QUB983024:QUB983026 RDX983024:RDX983026 RNT983024:RNT983026 RXP983024:RXP983026 SHL983024:SHL983026 SRH983024:SRH983026 TBD983024:TBD983026 TKZ983024:TKZ983026 TUV983024:TUV983026 UER983024:UER983026 UON983024:UON983026 UYJ983024:UYJ983026 VIF983024:VIF983026 VSB983024:VSB983026 WBX983024:WBX983026 WLT983024:WLT983026 WVP983024:WVP983026 H30:H31 JD30:JD31 SZ30:SZ31 ACV30:ACV31 AMR30:AMR31 AWN30:AWN31 BGJ30:BGJ31 BQF30:BQF31 CAB30:CAB31 CJX30:CJX31 CTT30:CTT31 DDP30:DDP31 DNL30:DNL31 DXH30:DXH31 EHD30:EHD31 EQZ30:EQZ31 FAV30:FAV31 FKR30:FKR31 FUN30:FUN31 GEJ30:GEJ31 GOF30:GOF31 GYB30:GYB31 HHX30:HHX31 HRT30:HRT31 IBP30:IBP31 ILL30:ILL31 IVH30:IVH31 JFD30:JFD31 JOZ30:JOZ31 JYV30:JYV31 KIR30:KIR31 KSN30:KSN31 LCJ30:LCJ31 LMF30:LMF31 LWB30:LWB31 MFX30:MFX31 MPT30:MPT31 MZP30:MZP31 NJL30:NJL31 NTH30:NTH31 ODD30:ODD31 OMZ30:OMZ31 OWV30:OWV31 PGR30:PGR31 PQN30:PQN31 QAJ30:QAJ31 QKF30:QKF31 QUB30:QUB31 RDX30:RDX31 RNT30:RNT31 RXP30:RXP31 SHL30:SHL31 SRH30:SRH31 TBD30:TBD31 TKZ30:TKZ31 TUV30:TUV31 UER30:UER31 UON30:UON31 UYJ30:UYJ31 VIF30:VIF31 VSB30:VSB31 WBX30:WBX31 WLT30:WLT31 WVP30:WVP31 H65506:H65507 JD65506:JD65507 SZ65506:SZ65507 ACV65506:ACV65507 AMR65506:AMR65507 AWN65506:AWN65507 BGJ65506:BGJ65507 BQF65506:BQF65507 CAB65506:CAB65507 CJX65506:CJX65507 CTT65506:CTT65507 DDP65506:DDP65507 DNL65506:DNL65507 DXH65506:DXH65507 EHD65506:EHD65507 EQZ65506:EQZ65507 FAV65506:FAV65507 FKR65506:FKR65507 FUN65506:FUN65507 GEJ65506:GEJ65507 GOF65506:GOF65507 GYB65506:GYB65507 HHX65506:HHX65507 HRT65506:HRT65507 IBP65506:IBP65507 ILL65506:ILL65507 IVH65506:IVH65507 JFD65506:JFD65507 JOZ65506:JOZ65507 JYV65506:JYV65507 KIR65506:KIR65507 KSN65506:KSN65507 LCJ65506:LCJ65507 LMF65506:LMF65507 LWB65506:LWB65507 MFX65506:MFX65507 MPT65506:MPT65507 MZP65506:MZP65507 NJL65506:NJL65507 NTH65506:NTH65507 ODD65506:ODD65507 OMZ65506:OMZ65507 OWV65506:OWV65507 PGR65506:PGR65507 PQN65506:PQN65507 QAJ65506:QAJ65507 QKF65506:QKF65507 QUB65506:QUB65507 RDX65506:RDX65507 RNT65506:RNT65507 RXP65506:RXP65507 SHL65506:SHL65507 SRH65506:SRH65507 TBD65506:TBD65507 TKZ65506:TKZ65507 TUV65506:TUV65507 UER65506:UER65507 UON65506:UON65507 UYJ65506:UYJ65507 VIF65506:VIF65507 VSB65506:VSB65507 WBX65506:WBX65507 WLT65506:WLT65507 WVP65506:WVP65507 H131042:H131043 JD131042:JD131043 SZ131042:SZ131043 ACV131042:ACV131043 AMR131042:AMR131043 AWN131042:AWN131043 BGJ131042:BGJ131043 BQF131042:BQF131043 CAB131042:CAB131043 CJX131042:CJX131043 CTT131042:CTT131043 DDP131042:DDP131043 DNL131042:DNL131043 DXH131042:DXH131043 EHD131042:EHD131043 EQZ131042:EQZ131043 FAV131042:FAV131043 FKR131042:FKR131043 FUN131042:FUN131043 GEJ131042:GEJ131043 GOF131042:GOF131043 GYB131042:GYB131043 HHX131042:HHX131043 HRT131042:HRT131043 IBP131042:IBP131043 ILL131042:ILL131043 IVH131042:IVH131043 JFD131042:JFD131043 JOZ131042:JOZ131043 JYV131042:JYV131043 KIR131042:KIR131043 KSN131042:KSN131043 LCJ131042:LCJ131043 LMF131042:LMF131043 LWB131042:LWB131043 MFX131042:MFX131043 MPT131042:MPT131043 MZP131042:MZP131043 NJL131042:NJL131043 NTH131042:NTH131043 ODD131042:ODD131043 OMZ131042:OMZ131043 OWV131042:OWV131043 PGR131042:PGR131043 PQN131042:PQN131043 QAJ131042:QAJ131043 QKF131042:QKF131043 QUB131042:QUB131043 RDX131042:RDX131043 RNT131042:RNT131043 RXP131042:RXP131043 SHL131042:SHL131043 SRH131042:SRH131043 TBD131042:TBD131043 TKZ131042:TKZ131043 TUV131042:TUV131043 UER131042:UER131043 UON131042:UON131043 UYJ131042:UYJ131043 VIF131042:VIF131043 VSB131042:VSB131043 WBX131042:WBX131043 WLT131042:WLT131043 WVP131042:WVP131043 H196578:H196579 JD196578:JD196579 SZ196578:SZ196579 ACV196578:ACV196579 AMR196578:AMR196579 AWN196578:AWN196579 BGJ196578:BGJ196579 BQF196578:BQF196579 CAB196578:CAB196579 CJX196578:CJX196579 CTT196578:CTT196579 DDP196578:DDP196579 DNL196578:DNL196579 DXH196578:DXH196579 EHD196578:EHD196579 EQZ196578:EQZ196579 FAV196578:FAV196579 FKR196578:FKR196579 FUN196578:FUN196579 GEJ196578:GEJ196579 GOF196578:GOF196579 GYB196578:GYB196579 HHX196578:HHX196579 HRT196578:HRT196579 IBP196578:IBP196579 ILL196578:ILL196579 IVH196578:IVH196579 JFD196578:JFD196579 JOZ196578:JOZ196579 JYV196578:JYV196579 KIR196578:KIR196579 KSN196578:KSN196579 LCJ196578:LCJ196579 LMF196578:LMF196579 LWB196578:LWB196579 MFX196578:MFX196579 MPT196578:MPT196579 MZP196578:MZP196579 NJL196578:NJL196579 NTH196578:NTH196579 ODD196578:ODD196579 OMZ196578:OMZ196579 OWV196578:OWV196579 PGR196578:PGR196579 PQN196578:PQN196579 QAJ196578:QAJ196579 QKF196578:QKF196579 QUB196578:QUB196579 RDX196578:RDX196579 RNT196578:RNT196579 RXP196578:RXP196579 SHL196578:SHL196579 SRH196578:SRH196579 TBD196578:TBD196579 TKZ196578:TKZ196579 TUV196578:TUV196579 UER196578:UER196579 UON196578:UON196579 UYJ196578:UYJ196579 VIF196578:VIF196579 VSB196578:VSB196579 WBX196578:WBX196579 WLT196578:WLT196579 WVP196578:WVP196579 H262114:H262115 JD262114:JD262115 SZ262114:SZ262115 ACV262114:ACV262115 AMR262114:AMR262115 AWN262114:AWN262115 BGJ262114:BGJ262115 BQF262114:BQF262115 CAB262114:CAB262115 CJX262114:CJX262115 CTT262114:CTT262115 DDP262114:DDP262115 DNL262114:DNL262115 DXH262114:DXH262115 EHD262114:EHD262115 EQZ262114:EQZ262115 FAV262114:FAV262115 FKR262114:FKR262115 FUN262114:FUN262115 GEJ262114:GEJ262115 GOF262114:GOF262115 GYB262114:GYB262115 HHX262114:HHX262115 HRT262114:HRT262115 IBP262114:IBP262115 ILL262114:ILL262115 IVH262114:IVH262115 JFD262114:JFD262115 JOZ262114:JOZ262115 JYV262114:JYV262115 KIR262114:KIR262115 KSN262114:KSN262115 LCJ262114:LCJ262115 LMF262114:LMF262115 LWB262114:LWB262115 MFX262114:MFX262115 MPT262114:MPT262115 MZP262114:MZP262115 NJL262114:NJL262115 NTH262114:NTH262115 ODD262114:ODD262115 OMZ262114:OMZ262115 OWV262114:OWV262115 PGR262114:PGR262115 PQN262114:PQN262115 QAJ262114:QAJ262115 QKF262114:QKF262115 QUB262114:QUB262115 RDX262114:RDX262115 RNT262114:RNT262115 RXP262114:RXP262115 SHL262114:SHL262115 SRH262114:SRH262115 TBD262114:TBD262115 TKZ262114:TKZ262115 TUV262114:TUV262115 UER262114:UER262115 UON262114:UON262115 UYJ262114:UYJ262115 VIF262114:VIF262115 VSB262114:VSB262115 WBX262114:WBX262115 WLT262114:WLT262115 WVP262114:WVP262115 H327650:H327651 JD327650:JD327651 SZ327650:SZ327651 ACV327650:ACV327651 AMR327650:AMR327651 AWN327650:AWN327651 BGJ327650:BGJ327651 BQF327650:BQF327651 CAB327650:CAB327651 CJX327650:CJX327651 CTT327650:CTT327651 DDP327650:DDP327651 DNL327650:DNL327651 DXH327650:DXH327651 EHD327650:EHD327651 EQZ327650:EQZ327651 FAV327650:FAV327651 FKR327650:FKR327651 FUN327650:FUN327651 GEJ327650:GEJ327651 GOF327650:GOF327651 GYB327650:GYB327651 HHX327650:HHX327651 HRT327650:HRT327651 IBP327650:IBP327651 ILL327650:ILL327651 IVH327650:IVH327651 JFD327650:JFD327651 JOZ327650:JOZ327651 JYV327650:JYV327651 KIR327650:KIR327651 KSN327650:KSN327651 LCJ327650:LCJ327651 LMF327650:LMF327651 LWB327650:LWB327651 MFX327650:MFX327651 MPT327650:MPT327651 MZP327650:MZP327651 NJL327650:NJL327651 NTH327650:NTH327651 ODD327650:ODD327651 OMZ327650:OMZ327651 OWV327650:OWV327651 PGR327650:PGR327651 PQN327650:PQN327651 QAJ327650:QAJ327651 QKF327650:QKF327651 QUB327650:QUB327651 RDX327650:RDX327651 RNT327650:RNT327651 RXP327650:RXP327651 SHL327650:SHL327651 SRH327650:SRH327651 TBD327650:TBD327651 TKZ327650:TKZ327651 TUV327650:TUV327651 UER327650:UER327651 UON327650:UON327651 UYJ327650:UYJ327651 VIF327650:VIF327651 VSB327650:VSB327651 WBX327650:WBX327651 WLT327650:WLT327651 WVP327650:WVP327651 H393186:H393187 JD393186:JD393187 SZ393186:SZ393187 ACV393186:ACV393187 AMR393186:AMR393187 AWN393186:AWN393187 BGJ393186:BGJ393187 BQF393186:BQF393187 CAB393186:CAB393187 CJX393186:CJX393187 CTT393186:CTT393187 DDP393186:DDP393187 DNL393186:DNL393187 DXH393186:DXH393187 EHD393186:EHD393187 EQZ393186:EQZ393187 FAV393186:FAV393187 FKR393186:FKR393187 FUN393186:FUN393187 GEJ393186:GEJ393187 GOF393186:GOF393187 GYB393186:GYB393187 HHX393186:HHX393187 HRT393186:HRT393187 IBP393186:IBP393187 ILL393186:ILL393187 IVH393186:IVH393187 JFD393186:JFD393187 JOZ393186:JOZ393187 JYV393186:JYV393187 KIR393186:KIR393187 KSN393186:KSN393187 LCJ393186:LCJ393187 LMF393186:LMF393187 LWB393186:LWB393187 MFX393186:MFX393187 MPT393186:MPT393187 MZP393186:MZP393187 NJL393186:NJL393187 NTH393186:NTH393187 ODD393186:ODD393187 OMZ393186:OMZ393187 OWV393186:OWV393187 PGR393186:PGR393187 PQN393186:PQN393187 QAJ393186:QAJ393187 QKF393186:QKF393187 QUB393186:QUB393187 RDX393186:RDX393187 RNT393186:RNT393187 RXP393186:RXP393187 SHL393186:SHL393187 SRH393186:SRH393187 TBD393186:TBD393187 TKZ393186:TKZ393187 TUV393186:TUV393187 UER393186:UER393187 UON393186:UON393187 UYJ393186:UYJ393187 VIF393186:VIF393187 VSB393186:VSB393187 WBX393186:WBX393187 WLT393186:WLT393187 WVP393186:WVP393187 H458722:H458723 JD458722:JD458723 SZ458722:SZ458723 ACV458722:ACV458723 AMR458722:AMR458723 AWN458722:AWN458723 BGJ458722:BGJ458723 BQF458722:BQF458723 CAB458722:CAB458723 CJX458722:CJX458723 CTT458722:CTT458723 DDP458722:DDP458723 DNL458722:DNL458723 DXH458722:DXH458723 EHD458722:EHD458723 EQZ458722:EQZ458723 FAV458722:FAV458723 FKR458722:FKR458723 FUN458722:FUN458723 GEJ458722:GEJ458723 GOF458722:GOF458723 GYB458722:GYB458723 HHX458722:HHX458723 HRT458722:HRT458723 IBP458722:IBP458723 ILL458722:ILL458723 IVH458722:IVH458723 JFD458722:JFD458723 JOZ458722:JOZ458723 JYV458722:JYV458723 KIR458722:KIR458723 KSN458722:KSN458723 LCJ458722:LCJ458723 LMF458722:LMF458723 LWB458722:LWB458723 MFX458722:MFX458723 MPT458722:MPT458723 MZP458722:MZP458723 NJL458722:NJL458723 NTH458722:NTH458723 ODD458722:ODD458723 OMZ458722:OMZ458723 OWV458722:OWV458723 PGR458722:PGR458723 PQN458722:PQN458723 QAJ458722:QAJ458723 QKF458722:QKF458723 QUB458722:QUB458723 RDX458722:RDX458723 RNT458722:RNT458723 RXP458722:RXP458723 SHL458722:SHL458723 SRH458722:SRH458723 TBD458722:TBD458723 TKZ458722:TKZ458723 TUV458722:TUV458723 UER458722:UER458723 UON458722:UON458723 UYJ458722:UYJ458723 VIF458722:VIF458723 VSB458722:VSB458723 WBX458722:WBX458723 WLT458722:WLT458723 WVP458722:WVP458723 H524258:H524259 JD524258:JD524259 SZ524258:SZ524259 ACV524258:ACV524259 AMR524258:AMR524259 AWN524258:AWN524259 BGJ524258:BGJ524259 BQF524258:BQF524259 CAB524258:CAB524259 CJX524258:CJX524259 CTT524258:CTT524259 DDP524258:DDP524259 DNL524258:DNL524259 DXH524258:DXH524259 EHD524258:EHD524259 EQZ524258:EQZ524259 FAV524258:FAV524259 FKR524258:FKR524259 FUN524258:FUN524259 GEJ524258:GEJ524259 GOF524258:GOF524259 GYB524258:GYB524259 HHX524258:HHX524259 HRT524258:HRT524259 IBP524258:IBP524259 ILL524258:ILL524259 IVH524258:IVH524259 JFD524258:JFD524259 JOZ524258:JOZ524259 JYV524258:JYV524259 KIR524258:KIR524259 KSN524258:KSN524259 LCJ524258:LCJ524259 LMF524258:LMF524259 LWB524258:LWB524259 MFX524258:MFX524259 MPT524258:MPT524259 MZP524258:MZP524259 NJL524258:NJL524259 NTH524258:NTH524259 ODD524258:ODD524259 OMZ524258:OMZ524259 OWV524258:OWV524259 PGR524258:PGR524259 PQN524258:PQN524259 QAJ524258:QAJ524259 QKF524258:QKF524259 QUB524258:QUB524259 RDX524258:RDX524259 RNT524258:RNT524259 RXP524258:RXP524259 SHL524258:SHL524259 SRH524258:SRH524259 TBD524258:TBD524259 TKZ524258:TKZ524259 TUV524258:TUV524259 UER524258:UER524259 UON524258:UON524259 UYJ524258:UYJ524259 VIF524258:VIF524259 VSB524258:VSB524259 WBX524258:WBX524259 WLT524258:WLT524259 WVP524258:WVP524259 H589794:H589795 JD589794:JD589795 SZ589794:SZ589795 ACV589794:ACV589795 AMR589794:AMR589795 AWN589794:AWN589795 BGJ589794:BGJ589795 BQF589794:BQF589795 CAB589794:CAB589795 CJX589794:CJX589795 CTT589794:CTT589795 DDP589794:DDP589795 DNL589794:DNL589795 DXH589794:DXH589795 EHD589794:EHD589795 EQZ589794:EQZ589795 FAV589794:FAV589795 FKR589794:FKR589795 FUN589794:FUN589795 GEJ589794:GEJ589795 GOF589794:GOF589795 GYB589794:GYB589795 HHX589794:HHX589795 HRT589794:HRT589795 IBP589794:IBP589795 ILL589794:ILL589795 IVH589794:IVH589795 JFD589794:JFD589795 JOZ589794:JOZ589795 JYV589794:JYV589795 KIR589794:KIR589795 KSN589794:KSN589795 LCJ589794:LCJ589795 LMF589794:LMF589795 LWB589794:LWB589795 MFX589794:MFX589795 MPT589794:MPT589795 MZP589794:MZP589795 NJL589794:NJL589795 NTH589794:NTH589795 ODD589794:ODD589795 OMZ589794:OMZ589795 OWV589794:OWV589795 PGR589794:PGR589795 PQN589794:PQN589795 QAJ589794:QAJ589795 QKF589794:QKF589795 QUB589794:QUB589795 RDX589794:RDX589795 RNT589794:RNT589795 RXP589794:RXP589795 SHL589794:SHL589795 SRH589794:SRH589795 TBD589794:TBD589795 TKZ589794:TKZ589795 TUV589794:TUV589795 UER589794:UER589795 UON589794:UON589795 UYJ589794:UYJ589795 VIF589794:VIF589795 VSB589794:VSB589795 WBX589794:WBX589795 WLT589794:WLT589795 WVP589794:WVP589795 H655330:H655331 JD655330:JD655331 SZ655330:SZ655331 ACV655330:ACV655331 AMR655330:AMR655331 AWN655330:AWN655331 BGJ655330:BGJ655331 BQF655330:BQF655331 CAB655330:CAB655331 CJX655330:CJX655331 CTT655330:CTT655331 DDP655330:DDP655331 DNL655330:DNL655331 DXH655330:DXH655331 EHD655330:EHD655331 EQZ655330:EQZ655331 FAV655330:FAV655331 FKR655330:FKR655331 FUN655330:FUN655331 GEJ655330:GEJ655331 GOF655330:GOF655331 GYB655330:GYB655331 HHX655330:HHX655331 HRT655330:HRT655331 IBP655330:IBP655331 ILL655330:ILL655331 IVH655330:IVH655331 JFD655330:JFD655331 JOZ655330:JOZ655331 JYV655330:JYV655331 KIR655330:KIR655331 KSN655330:KSN655331 LCJ655330:LCJ655331 LMF655330:LMF655331 LWB655330:LWB655331 MFX655330:MFX655331 MPT655330:MPT655331 MZP655330:MZP655331 NJL655330:NJL655331 NTH655330:NTH655331 ODD655330:ODD655331 OMZ655330:OMZ655331 OWV655330:OWV655331 PGR655330:PGR655331 PQN655330:PQN655331 QAJ655330:QAJ655331 QKF655330:QKF655331 QUB655330:QUB655331 RDX655330:RDX655331 RNT655330:RNT655331 RXP655330:RXP655331 SHL655330:SHL655331 SRH655330:SRH655331 TBD655330:TBD655331 TKZ655330:TKZ655331 TUV655330:TUV655331 UER655330:UER655331 UON655330:UON655331 UYJ655330:UYJ655331 VIF655330:VIF655331 VSB655330:VSB655331 WBX655330:WBX655331 WLT655330:WLT655331 WVP655330:WVP655331 H720866:H720867 JD720866:JD720867 SZ720866:SZ720867 ACV720866:ACV720867 AMR720866:AMR720867 AWN720866:AWN720867 BGJ720866:BGJ720867 BQF720866:BQF720867 CAB720866:CAB720867 CJX720866:CJX720867 CTT720866:CTT720867 DDP720866:DDP720867 DNL720866:DNL720867 DXH720866:DXH720867 EHD720866:EHD720867 EQZ720866:EQZ720867 FAV720866:FAV720867 FKR720866:FKR720867 FUN720866:FUN720867 GEJ720866:GEJ720867 GOF720866:GOF720867 GYB720866:GYB720867 HHX720866:HHX720867 HRT720866:HRT720867 IBP720866:IBP720867 ILL720866:ILL720867 IVH720866:IVH720867 JFD720866:JFD720867 JOZ720866:JOZ720867 JYV720866:JYV720867 KIR720866:KIR720867 KSN720866:KSN720867 LCJ720866:LCJ720867 LMF720866:LMF720867 LWB720866:LWB720867 MFX720866:MFX720867 MPT720866:MPT720867 MZP720866:MZP720867 NJL720866:NJL720867 NTH720866:NTH720867 ODD720866:ODD720867 OMZ720866:OMZ720867 OWV720866:OWV720867 PGR720866:PGR720867 PQN720866:PQN720867 QAJ720866:QAJ720867 QKF720866:QKF720867 QUB720866:QUB720867 RDX720866:RDX720867 RNT720866:RNT720867 RXP720866:RXP720867 SHL720866:SHL720867 SRH720866:SRH720867 TBD720866:TBD720867 TKZ720866:TKZ720867 TUV720866:TUV720867 UER720866:UER720867 UON720866:UON720867 UYJ720866:UYJ720867 VIF720866:VIF720867 VSB720866:VSB720867 WBX720866:WBX720867 WLT720866:WLT720867 WVP720866:WVP720867 H786402:H786403 JD786402:JD786403 SZ786402:SZ786403 ACV786402:ACV786403 AMR786402:AMR786403 AWN786402:AWN786403 BGJ786402:BGJ786403 BQF786402:BQF786403 CAB786402:CAB786403 CJX786402:CJX786403 CTT786402:CTT786403 DDP786402:DDP786403 DNL786402:DNL786403 DXH786402:DXH786403 EHD786402:EHD786403 EQZ786402:EQZ786403 FAV786402:FAV786403 FKR786402:FKR786403 FUN786402:FUN786403 GEJ786402:GEJ786403 GOF786402:GOF786403 GYB786402:GYB786403 HHX786402:HHX786403 HRT786402:HRT786403 IBP786402:IBP786403 ILL786402:ILL786403 IVH786402:IVH786403 JFD786402:JFD786403 JOZ786402:JOZ786403 JYV786402:JYV786403 KIR786402:KIR786403 KSN786402:KSN786403 LCJ786402:LCJ786403 LMF786402:LMF786403 LWB786402:LWB786403 MFX786402:MFX786403 MPT786402:MPT786403 MZP786402:MZP786403 NJL786402:NJL786403 NTH786402:NTH786403 ODD786402:ODD786403 OMZ786402:OMZ786403 OWV786402:OWV786403 PGR786402:PGR786403 PQN786402:PQN786403 QAJ786402:QAJ786403 QKF786402:QKF786403 QUB786402:QUB786403 RDX786402:RDX786403 RNT786402:RNT786403 RXP786402:RXP786403 SHL786402:SHL786403 SRH786402:SRH786403 TBD786402:TBD786403 TKZ786402:TKZ786403 TUV786402:TUV786403 UER786402:UER786403 UON786402:UON786403 UYJ786402:UYJ786403 VIF786402:VIF786403 VSB786402:VSB786403 WBX786402:WBX786403 WLT786402:WLT786403 WVP786402:WVP786403 H851938:H851939 JD851938:JD851939 SZ851938:SZ851939 ACV851938:ACV851939 AMR851938:AMR851939 AWN851938:AWN851939 BGJ851938:BGJ851939 BQF851938:BQF851939 CAB851938:CAB851939 CJX851938:CJX851939 CTT851938:CTT851939 DDP851938:DDP851939 DNL851938:DNL851939 DXH851938:DXH851939 EHD851938:EHD851939 EQZ851938:EQZ851939 FAV851938:FAV851939 FKR851938:FKR851939 FUN851938:FUN851939 GEJ851938:GEJ851939 GOF851938:GOF851939 GYB851938:GYB851939 HHX851938:HHX851939 HRT851938:HRT851939 IBP851938:IBP851939 ILL851938:ILL851939 IVH851938:IVH851939 JFD851938:JFD851939 JOZ851938:JOZ851939 JYV851938:JYV851939 KIR851938:KIR851939 KSN851938:KSN851939 LCJ851938:LCJ851939 LMF851938:LMF851939 LWB851938:LWB851939 MFX851938:MFX851939 MPT851938:MPT851939 MZP851938:MZP851939 NJL851938:NJL851939 NTH851938:NTH851939 ODD851938:ODD851939 OMZ851938:OMZ851939 OWV851938:OWV851939 PGR851938:PGR851939 PQN851938:PQN851939 QAJ851938:QAJ851939 QKF851938:QKF851939 QUB851938:QUB851939 RDX851938:RDX851939 RNT851938:RNT851939 RXP851938:RXP851939 SHL851938:SHL851939 SRH851938:SRH851939 TBD851938:TBD851939 TKZ851938:TKZ851939 TUV851938:TUV851939 UER851938:UER851939 UON851938:UON851939 UYJ851938:UYJ851939 VIF851938:VIF851939 VSB851938:VSB851939 WBX851938:WBX851939 WLT851938:WLT851939 WVP851938:WVP851939 H917474:H917475 JD917474:JD917475 SZ917474:SZ917475 ACV917474:ACV917475 AMR917474:AMR917475 AWN917474:AWN917475 BGJ917474:BGJ917475 BQF917474:BQF917475 CAB917474:CAB917475 CJX917474:CJX917475 CTT917474:CTT917475 DDP917474:DDP917475 DNL917474:DNL917475 DXH917474:DXH917475 EHD917474:EHD917475 EQZ917474:EQZ917475 FAV917474:FAV917475 FKR917474:FKR917475 FUN917474:FUN917475 GEJ917474:GEJ917475 GOF917474:GOF917475 GYB917474:GYB917475 HHX917474:HHX917475 HRT917474:HRT917475 IBP917474:IBP917475 ILL917474:ILL917475 IVH917474:IVH917475 JFD917474:JFD917475 JOZ917474:JOZ917475 JYV917474:JYV917475 KIR917474:KIR917475 KSN917474:KSN917475 LCJ917474:LCJ917475 LMF917474:LMF917475 LWB917474:LWB917475 MFX917474:MFX917475 MPT917474:MPT917475 MZP917474:MZP917475 NJL917474:NJL917475 NTH917474:NTH917475 ODD917474:ODD917475 OMZ917474:OMZ917475 OWV917474:OWV917475 PGR917474:PGR917475 PQN917474:PQN917475 QAJ917474:QAJ917475 QKF917474:QKF917475 QUB917474:QUB917475 RDX917474:RDX917475 RNT917474:RNT917475 RXP917474:RXP917475 SHL917474:SHL917475 SRH917474:SRH917475 TBD917474:TBD917475 TKZ917474:TKZ917475 TUV917474:TUV917475 UER917474:UER917475 UON917474:UON917475 UYJ917474:UYJ917475 VIF917474:VIF917475 VSB917474:VSB917475 WBX917474:WBX917475 WLT917474:WLT917475 WVP917474:WVP917475 H983010:H983011 JD983010:JD983011 SZ983010:SZ983011 ACV983010:ACV983011 AMR983010:AMR983011 AWN983010:AWN983011 BGJ983010:BGJ983011 BQF983010:BQF983011 CAB983010:CAB983011 CJX983010:CJX983011 CTT983010:CTT983011 DDP983010:DDP983011 DNL983010:DNL983011 DXH983010:DXH983011 EHD983010:EHD983011 EQZ983010:EQZ983011 FAV983010:FAV983011 FKR983010:FKR983011 FUN983010:FUN983011 GEJ983010:GEJ983011 GOF983010:GOF983011 GYB983010:GYB983011 HHX983010:HHX983011 HRT983010:HRT983011 IBP983010:IBP983011 ILL983010:ILL983011 IVH983010:IVH983011 JFD983010:JFD983011 JOZ983010:JOZ983011 JYV983010:JYV983011 KIR983010:KIR983011 KSN983010:KSN983011 LCJ983010:LCJ983011 LMF983010:LMF983011 LWB983010:LWB983011 MFX983010:MFX983011 MPT983010:MPT983011 MZP983010:MZP983011 NJL983010:NJL983011 NTH983010:NTH983011 ODD983010:ODD983011 OMZ983010:OMZ983011 OWV983010:OWV983011 PGR983010:PGR983011 PQN983010:PQN983011 QAJ983010:QAJ983011 QKF983010:QKF983011 QUB983010:QUB983011 RDX983010:RDX983011 RNT983010:RNT983011 RXP983010:RXP983011 SHL983010:SHL983011 SRH983010:SRH983011 TBD983010:TBD983011 TKZ983010:TKZ983011 TUV983010:TUV983011 UER983010:UER983011 UON983010:UON983011 UYJ983010:UYJ983011 VIF983010:VIF983011 VSB983010:VSB983011 WBX983010:WBX983011 WLT983010:WLT983011 WVP983010:WVP983011 H34:H35 JD34:JD35 SZ34:SZ35 ACV34:ACV35 AMR34:AMR35 AWN34:AWN35 BGJ34:BGJ35 BQF34:BQF35 CAB34:CAB35 CJX34:CJX35 CTT34:CTT35 DDP34:DDP35 DNL34:DNL35 DXH34:DXH35 EHD34:EHD35 EQZ34:EQZ35 FAV34:FAV35 FKR34:FKR35 FUN34:FUN35 GEJ34:GEJ35 GOF34:GOF35 GYB34:GYB35 HHX34:HHX35 HRT34:HRT35 IBP34:IBP35 ILL34:ILL35 IVH34:IVH35 JFD34:JFD35 JOZ34:JOZ35 JYV34:JYV35 KIR34:KIR35 KSN34:KSN35 LCJ34:LCJ35 LMF34:LMF35 LWB34:LWB35 MFX34:MFX35 MPT34:MPT35 MZP34:MZP35 NJL34:NJL35 NTH34:NTH35 ODD34:ODD35 OMZ34:OMZ35 OWV34:OWV35 PGR34:PGR35 PQN34:PQN35 QAJ34:QAJ35 QKF34:QKF35 QUB34:QUB35 RDX34:RDX35 RNT34:RNT35 RXP34:RXP35 SHL34:SHL35 SRH34:SRH35 TBD34:TBD35 TKZ34:TKZ35 TUV34:TUV35 UER34:UER35 UON34:UON35 UYJ34:UYJ35 VIF34:VIF35 VSB34:VSB35 WBX34:WBX35 WLT34:WLT35 WVP34:WVP35 H65510:H65511 JD65510:JD65511 SZ65510:SZ65511 ACV65510:ACV65511 AMR65510:AMR65511 AWN65510:AWN65511 BGJ65510:BGJ65511 BQF65510:BQF65511 CAB65510:CAB65511 CJX65510:CJX65511 CTT65510:CTT65511 DDP65510:DDP65511 DNL65510:DNL65511 DXH65510:DXH65511 EHD65510:EHD65511 EQZ65510:EQZ65511 FAV65510:FAV65511 FKR65510:FKR65511 FUN65510:FUN65511 GEJ65510:GEJ65511 GOF65510:GOF65511 GYB65510:GYB65511 HHX65510:HHX65511 HRT65510:HRT65511 IBP65510:IBP65511 ILL65510:ILL65511 IVH65510:IVH65511 JFD65510:JFD65511 JOZ65510:JOZ65511 JYV65510:JYV65511 KIR65510:KIR65511 KSN65510:KSN65511 LCJ65510:LCJ65511 LMF65510:LMF65511 LWB65510:LWB65511 MFX65510:MFX65511 MPT65510:MPT65511 MZP65510:MZP65511 NJL65510:NJL65511 NTH65510:NTH65511 ODD65510:ODD65511 OMZ65510:OMZ65511 OWV65510:OWV65511 PGR65510:PGR65511 PQN65510:PQN65511 QAJ65510:QAJ65511 QKF65510:QKF65511 QUB65510:QUB65511 RDX65510:RDX65511 RNT65510:RNT65511 RXP65510:RXP65511 SHL65510:SHL65511 SRH65510:SRH65511 TBD65510:TBD65511 TKZ65510:TKZ65511 TUV65510:TUV65511 UER65510:UER65511 UON65510:UON65511 UYJ65510:UYJ65511 VIF65510:VIF65511 VSB65510:VSB65511 WBX65510:WBX65511 WLT65510:WLT65511 WVP65510:WVP65511 H131046:H131047 JD131046:JD131047 SZ131046:SZ131047 ACV131046:ACV131047 AMR131046:AMR131047 AWN131046:AWN131047 BGJ131046:BGJ131047 BQF131046:BQF131047 CAB131046:CAB131047 CJX131046:CJX131047 CTT131046:CTT131047 DDP131046:DDP131047 DNL131046:DNL131047 DXH131046:DXH131047 EHD131046:EHD131047 EQZ131046:EQZ131047 FAV131046:FAV131047 FKR131046:FKR131047 FUN131046:FUN131047 GEJ131046:GEJ131047 GOF131046:GOF131047 GYB131046:GYB131047 HHX131046:HHX131047 HRT131046:HRT131047 IBP131046:IBP131047 ILL131046:ILL131047 IVH131046:IVH131047 JFD131046:JFD131047 JOZ131046:JOZ131047 JYV131046:JYV131047 KIR131046:KIR131047 KSN131046:KSN131047 LCJ131046:LCJ131047 LMF131046:LMF131047 LWB131046:LWB131047 MFX131046:MFX131047 MPT131046:MPT131047 MZP131046:MZP131047 NJL131046:NJL131047 NTH131046:NTH131047 ODD131046:ODD131047 OMZ131046:OMZ131047 OWV131046:OWV131047 PGR131046:PGR131047 PQN131046:PQN131047 QAJ131046:QAJ131047 QKF131046:QKF131047 QUB131046:QUB131047 RDX131046:RDX131047 RNT131046:RNT131047 RXP131046:RXP131047 SHL131046:SHL131047 SRH131046:SRH131047 TBD131046:TBD131047 TKZ131046:TKZ131047 TUV131046:TUV131047 UER131046:UER131047 UON131046:UON131047 UYJ131046:UYJ131047 VIF131046:VIF131047 VSB131046:VSB131047 WBX131046:WBX131047 WLT131046:WLT131047 WVP131046:WVP131047 H196582:H196583 JD196582:JD196583 SZ196582:SZ196583 ACV196582:ACV196583 AMR196582:AMR196583 AWN196582:AWN196583 BGJ196582:BGJ196583 BQF196582:BQF196583 CAB196582:CAB196583 CJX196582:CJX196583 CTT196582:CTT196583 DDP196582:DDP196583 DNL196582:DNL196583 DXH196582:DXH196583 EHD196582:EHD196583 EQZ196582:EQZ196583 FAV196582:FAV196583 FKR196582:FKR196583 FUN196582:FUN196583 GEJ196582:GEJ196583 GOF196582:GOF196583 GYB196582:GYB196583 HHX196582:HHX196583 HRT196582:HRT196583 IBP196582:IBP196583 ILL196582:ILL196583 IVH196582:IVH196583 JFD196582:JFD196583 JOZ196582:JOZ196583 JYV196582:JYV196583 KIR196582:KIR196583 KSN196582:KSN196583 LCJ196582:LCJ196583 LMF196582:LMF196583 LWB196582:LWB196583 MFX196582:MFX196583 MPT196582:MPT196583 MZP196582:MZP196583 NJL196582:NJL196583 NTH196582:NTH196583 ODD196582:ODD196583 OMZ196582:OMZ196583 OWV196582:OWV196583 PGR196582:PGR196583 PQN196582:PQN196583 QAJ196582:QAJ196583 QKF196582:QKF196583 QUB196582:QUB196583 RDX196582:RDX196583 RNT196582:RNT196583 RXP196582:RXP196583 SHL196582:SHL196583 SRH196582:SRH196583 TBD196582:TBD196583 TKZ196582:TKZ196583 TUV196582:TUV196583 UER196582:UER196583 UON196582:UON196583 UYJ196582:UYJ196583 VIF196582:VIF196583 VSB196582:VSB196583 WBX196582:WBX196583 WLT196582:WLT196583 WVP196582:WVP196583 H262118:H262119 JD262118:JD262119 SZ262118:SZ262119 ACV262118:ACV262119 AMR262118:AMR262119 AWN262118:AWN262119 BGJ262118:BGJ262119 BQF262118:BQF262119 CAB262118:CAB262119 CJX262118:CJX262119 CTT262118:CTT262119 DDP262118:DDP262119 DNL262118:DNL262119 DXH262118:DXH262119 EHD262118:EHD262119 EQZ262118:EQZ262119 FAV262118:FAV262119 FKR262118:FKR262119 FUN262118:FUN262119 GEJ262118:GEJ262119 GOF262118:GOF262119 GYB262118:GYB262119 HHX262118:HHX262119 HRT262118:HRT262119 IBP262118:IBP262119 ILL262118:ILL262119 IVH262118:IVH262119 JFD262118:JFD262119 JOZ262118:JOZ262119 JYV262118:JYV262119 KIR262118:KIR262119 KSN262118:KSN262119 LCJ262118:LCJ262119 LMF262118:LMF262119 LWB262118:LWB262119 MFX262118:MFX262119 MPT262118:MPT262119 MZP262118:MZP262119 NJL262118:NJL262119 NTH262118:NTH262119 ODD262118:ODD262119 OMZ262118:OMZ262119 OWV262118:OWV262119 PGR262118:PGR262119 PQN262118:PQN262119 QAJ262118:QAJ262119 QKF262118:QKF262119 QUB262118:QUB262119 RDX262118:RDX262119 RNT262118:RNT262119 RXP262118:RXP262119 SHL262118:SHL262119 SRH262118:SRH262119 TBD262118:TBD262119 TKZ262118:TKZ262119 TUV262118:TUV262119 UER262118:UER262119 UON262118:UON262119 UYJ262118:UYJ262119 VIF262118:VIF262119 VSB262118:VSB262119 WBX262118:WBX262119 WLT262118:WLT262119 WVP262118:WVP262119 H327654:H327655 JD327654:JD327655 SZ327654:SZ327655 ACV327654:ACV327655 AMR327654:AMR327655 AWN327654:AWN327655 BGJ327654:BGJ327655 BQF327654:BQF327655 CAB327654:CAB327655 CJX327654:CJX327655 CTT327654:CTT327655 DDP327654:DDP327655 DNL327654:DNL327655 DXH327654:DXH327655 EHD327654:EHD327655 EQZ327654:EQZ327655 FAV327654:FAV327655 FKR327654:FKR327655 FUN327654:FUN327655 GEJ327654:GEJ327655 GOF327654:GOF327655 GYB327654:GYB327655 HHX327654:HHX327655 HRT327654:HRT327655 IBP327654:IBP327655 ILL327654:ILL327655 IVH327654:IVH327655 JFD327654:JFD327655 JOZ327654:JOZ327655 JYV327654:JYV327655 KIR327654:KIR327655 KSN327654:KSN327655 LCJ327654:LCJ327655 LMF327654:LMF327655 LWB327654:LWB327655 MFX327654:MFX327655 MPT327654:MPT327655 MZP327654:MZP327655 NJL327654:NJL327655 NTH327654:NTH327655 ODD327654:ODD327655 OMZ327654:OMZ327655 OWV327654:OWV327655 PGR327654:PGR327655 PQN327654:PQN327655 QAJ327654:QAJ327655 QKF327654:QKF327655 QUB327654:QUB327655 RDX327654:RDX327655 RNT327654:RNT327655 RXP327654:RXP327655 SHL327654:SHL327655 SRH327654:SRH327655 TBD327654:TBD327655 TKZ327654:TKZ327655 TUV327654:TUV327655 UER327654:UER327655 UON327654:UON327655 UYJ327654:UYJ327655 VIF327654:VIF327655 VSB327654:VSB327655 WBX327654:WBX327655 WLT327654:WLT327655 WVP327654:WVP327655 H393190:H393191 JD393190:JD393191 SZ393190:SZ393191 ACV393190:ACV393191 AMR393190:AMR393191 AWN393190:AWN393191 BGJ393190:BGJ393191 BQF393190:BQF393191 CAB393190:CAB393191 CJX393190:CJX393191 CTT393190:CTT393191 DDP393190:DDP393191 DNL393190:DNL393191 DXH393190:DXH393191 EHD393190:EHD393191 EQZ393190:EQZ393191 FAV393190:FAV393191 FKR393190:FKR393191 FUN393190:FUN393191 GEJ393190:GEJ393191 GOF393190:GOF393191 GYB393190:GYB393191 HHX393190:HHX393191 HRT393190:HRT393191 IBP393190:IBP393191 ILL393190:ILL393191 IVH393190:IVH393191 JFD393190:JFD393191 JOZ393190:JOZ393191 JYV393190:JYV393191 KIR393190:KIR393191 KSN393190:KSN393191 LCJ393190:LCJ393191 LMF393190:LMF393191 LWB393190:LWB393191 MFX393190:MFX393191 MPT393190:MPT393191 MZP393190:MZP393191 NJL393190:NJL393191 NTH393190:NTH393191 ODD393190:ODD393191 OMZ393190:OMZ393191 OWV393190:OWV393191 PGR393190:PGR393191 PQN393190:PQN393191 QAJ393190:QAJ393191 QKF393190:QKF393191 QUB393190:QUB393191 RDX393190:RDX393191 RNT393190:RNT393191 RXP393190:RXP393191 SHL393190:SHL393191 SRH393190:SRH393191 TBD393190:TBD393191 TKZ393190:TKZ393191 TUV393190:TUV393191 UER393190:UER393191 UON393190:UON393191 UYJ393190:UYJ393191 VIF393190:VIF393191 VSB393190:VSB393191 WBX393190:WBX393191 WLT393190:WLT393191 WVP393190:WVP393191 H458726:H458727 JD458726:JD458727 SZ458726:SZ458727 ACV458726:ACV458727 AMR458726:AMR458727 AWN458726:AWN458727 BGJ458726:BGJ458727 BQF458726:BQF458727 CAB458726:CAB458727 CJX458726:CJX458727 CTT458726:CTT458727 DDP458726:DDP458727 DNL458726:DNL458727 DXH458726:DXH458727 EHD458726:EHD458727 EQZ458726:EQZ458727 FAV458726:FAV458727 FKR458726:FKR458727 FUN458726:FUN458727 GEJ458726:GEJ458727 GOF458726:GOF458727 GYB458726:GYB458727 HHX458726:HHX458727 HRT458726:HRT458727 IBP458726:IBP458727 ILL458726:ILL458727 IVH458726:IVH458727 JFD458726:JFD458727 JOZ458726:JOZ458727 JYV458726:JYV458727 KIR458726:KIR458727 KSN458726:KSN458727 LCJ458726:LCJ458727 LMF458726:LMF458727 LWB458726:LWB458727 MFX458726:MFX458727 MPT458726:MPT458727 MZP458726:MZP458727 NJL458726:NJL458727 NTH458726:NTH458727 ODD458726:ODD458727 OMZ458726:OMZ458727 OWV458726:OWV458727 PGR458726:PGR458727 PQN458726:PQN458727 QAJ458726:QAJ458727 QKF458726:QKF458727 QUB458726:QUB458727 RDX458726:RDX458727 RNT458726:RNT458727 RXP458726:RXP458727 SHL458726:SHL458727 SRH458726:SRH458727 TBD458726:TBD458727 TKZ458726:TKZ458727 TUV458726:TUV458727 UER458726:UER458727 UON458726:UON458727 UYJ458726:UYJ458727 VIF458726:VIF458727 VSB458726:VSB458727 WBX458726:WBX458727 WLT458726:WLT458727 WVP458726:WVP458727 H524262:H524263 JD524262:JD524263 SZ524262:SZ524263 ACV524262:ACV524263 AMR524262:AMR524263 AWN524262:AWN524263 BGJ524262:BGJ524263 BQF524262:BQF524263 CAB524262:CAB524263 CJX524262:CJX524263 CTT524262:CTT524263 DDP524262:DDP524263 DNL524262:DNL524263 DXH524262:DXH524263 EHD524262:EHD524263 EQZ524262:EQZ524263 FAV524262:FAV524263 FKR524262:FKR524263 FUN524262:FUN524263 GEJ524262:GEJ524263 GOF524262:GOF524263 GYB524262:GYB524263 HHX524262:HHX524263 HRT524262:HRT524263 IBP524262:IBP524263 ILL524262:ILL524263 IVH524262:IVH524263 JFD524262:JFD524263 JOZ524262:JOZ524263 JYV524262:JYV524263 KIR524262:KIR524263 KSN524262:KSN524263 LCJ524262:LCJ524263 LMF524262:LMF524263 LWB524262:LWB524263 MFX524262:MFX524263 MPT524262:MPT524263 MZP524262:MZP524263 NJL524262:NJL524263 NTH524262:NTH524263 ODD524262:ODD524263 OMZ524262:OMZ524263 OWV524262:OWV524263 PGR524262:PGR524263 PQN524262:PQN524263 QAJ524262:QAJ524263 QKF524262:QKF524263 QUB524262:QUB524263 RDX524262:RDX524263 RNT524262:RNT524263 RXP524262:RXP524263 SHL524262:SHL524263 SRH524262:SRH524263 TBD524262:TBD524263 TKZ524262:TKZ524263 TUV524262:TUV524263 UER524262:UER524263 UON524262:UON524263 UYJ524262:UYJ524263 VIF524262:VIF524263 VSB524262:VSB524263 WBX524262:WBX524263 WLT524262:WLT524263 WVP524262:WVP524263 H589798:H589799 JD589798:JD589799 SZ589798:SZ589799 ACV589798:ACV589799 AMR589798:AMR589799 AWN589798:AWN589799 BGJ589798:BGJ589799 BQF589798:BQF589799 CAB589798:CAB589799 CJX589798:CJX589799 CTT589798:CTT589799 DDP589798:DDP589799 DNL589798:DNL589799 DXH589798:DXH589799 EHD589798:EHD589799 EQZ589798:EQZ589799 FAV589798:FAV589799 FKR589798:FKR589799 FUN589798:FUN589799 GEJ589798:GEJ589799 GOF589798:GOF589799 GYB589798:GYB589799 HHX589798:HHX589799 HRT589798:HRT589799 IBP589798:IBP589799 ILL589798:ILL589799 IVH589798:IVH589799 JFD589798:JFD589799 JOZ589798:JOZ589799 JYV589798:JYV589799 KIR589798:KIR589799 KSN589798:KSN589799 LCJ589798:LCJ589799 LMF589798:LMF589799 LWB589798:LWB589799 MFX589798:MFX589799 MPT589798:MPT589799 MZP589798:MZP589799 NJL589798:NJL589799 NTH589798:NTH589799 ODD589798:ODD589799 OMZ589798:OMZ589799 OWV589798:OWV589799 PGR589798:PGR589799 PQN589798:PQN589799 QAJ589798:QAJ589799 QKF589798:QKF589799 QUB589798:QUB589799 RDX589798:RDX589799 RNT589798:RNT589799 RXP589798:RXP589799 SHL589798:SHL589799 SRH589798:SRH589799 TBD589798:TBD589799 TKZ589798:TKZ589799 TUV589798:TUV589799 UER589798:UER589799 UON589798:UON589799 UYJ589798:UYJ589799 VIF589798:VIF589799 VSB589798:VSB589799 WBX589798:WBX589799 WLT589798:WLT589799 WVP589798:WVP589799 H655334:H655335 JD655334:JD655335 SZ655334:SZ655335 ACV655334:ACV655335 AMR655334:AMR655335 AWN655334:AWN655335 BGJ655334:BGJ655335 BQF655334:BQF655335 CAB655334:CAB655335 CJX655334:CJX655335 CTT655334:CTT655335 DDP655334:DDP655335 DNL655334:DNL655335 DXH655334:DXH655335 EHD655334:EHD655335 EQZ655334:EQZ655335 FAV655334:FAV655335 FKR655334:FKR655335 FUN655334:FUN655335 GEJ655334:GEJ655335 GOF655334:GOF655335 GYB655334:GYB655335 HHX655334:HHX655335 HRT655334:HRT655335 IBP655334:IBP655335 ILL655334:ILL655335 IVH655334:IVH655335 JFD655334:JFD655335 JOZ655334:JOZ655335 JYV655334:JYV655335 KIR655334:KIR655335 KSN655334:KSN655335 LCJ655334:LCJ655335 LMF655334:LMF655335 LWB655334:LWB655335 MFX655334:MFX655335 MPT655334:MPT655335 MZP655334:MZP655335 NJL655334:NJL655335 NTH655334:NTH655335 ODD655334:ODD655335 OMZ655334:OMZ655335 OWV655334:OWV655335 PGR655334:PGR655335 PQN655334:PQN655335 QAJ655334:QAJ655335 QKF655334:QKF655335 QUB655334:QUB655335 RDX655334:RDX655335 RNT655334:RNT655335 RXP655334:RXP655335 SHL655334:SHL655335 SRH655334:SRH655335 TBD655334:TBD655335 TKZ655334:TKZ655335 TUV655334:TUV655335 UER655334:UER655335 UON655334:UON655335 UYJ655334:UYJ655335 VIF655334:VIF655335 VSB655334:VSB655335 WBX655334:WBX655335 WLT655334:WLT655335 WVP655334:WVP655335 H720870:H720871 JD720870:JD720871 SZ720870:SZ720871 ACV720870:ACV720871 AMR720870:AMR720871 AWN720870:AWN720871 BGJ720870:BGJ720871 BQF720870:BQF720871 CAB720870:CAB720871 CJX720870:CJX720871 CTT720870:CTT720871 DDP720870:DDP720871 DNL720870:DNL720871 DXH720870:DXH720871 EHD720870:EHD720871 EQZ720870:EQZ720871 FAV720870:FAV720871 FKR720870:FKR720871 FUN720870:FUN720871 GEJ720870:GEJ720871 GOF720870:GOF720871 GYB720870:GYB720871 HHX720870:HHX720871 HRT720870:HRT720871 IBP720870:IBP720871 ILL720870:ILL720871 IVH720870:IVH720871 JFD720870:JFD720871 JOZ720870:JOZ720871 JYV720870:JYV720871 KIR720870:KIR720871 KSN720870:KSN720871 LCJ720870:LCJ720871 LMF720870:LMF720871 LWB720870:LWB720871 MFX720870:MFX720871 MPT720870:MPT720871 MZP720870:MZP720871 NJL720870:NJL720871 NTH720870:NTH720871 ODD720870:ODD720871 OMZ720870:OMZ720871 OWV720870:OWV720871 PGR720870:PGR720871 PQN720870:PQN720871 QAJ720870:QAJ720871 QKF720870:QKF720871 QUB720870:QUB720871 RDX720870:RDX720871 RNT720870:RNT720871 RXP720870:RXP720871 SHL720870:SHL720871 SRH720870:SRH720871 TBD720870:TBD720871 TKZ720870:TKZ720871 TUV720870:TUV720871 UER720870:UER720871 UON720870:UON720871 UYJ720870:UYJ720871 VIF720870:VIF720871 VSB720870:VSB720871 WBX720870:WBX720871 WLT720870:WLT720871 WVP720870:WVP720871 H786406:H786407 JD786406:JD786407 SZ786406:SZ786407 ACV786406:ACV786407 AMR786406:AMR786407 AWN786406:AWN786407 BGJ786406:BGJ786407 BQF786406:BQF786407 CAB786406:CAB786407 CJX786406:CJX786407 CTT786406:CTT786407 DDP786406:DDP786407 DNL786406:DNL786407 DXH786406:DXH786407 EHD786406:EHD786407 EQZ786406:EQZ786407 FAV786406:FAV786407 FKR786406:FKR786407 FUN786406:FUN786407 GEJ786406:GEJ786407 GOF786406:GOF786407 GYB786406:GYB786407 HHX786406:HHX786407 HRT786406:HRT786407 IBP786406:IBP786407 ILL786406:ILL786407 IVH786406:IVH786407 JFD786406:JFD786407 JOZ786406:JOZ786407 JYV786406:JYV786407 KIR786406:KIR786407 KSN786406:KSN786407 LCJ786406:LCJ786407 LMF786406:LMF786407 LWB786406:LWB786407 MFX786406:MFX786407 MPT786406:MPT786407 MZP786406:MZP786407 NJL786406:NJL786407 NTH786406:NTH786407 ODD786406:ODD786407 OMZ786406:OMZ786407 OWV786406:OWV786407 PGR786406:PGR786407 PQN786406:PQN786407 QAJ786406:QAJ786407 QKF786406:QKF786407 QUB786406:QUB786407 RDX786406:RDX786407 RNT786406:RNT786407 RXP786406:RXP786407 SHL786406:SHL786407 SRH786406:SRH786407 TBD786406:TBD786407 TKZ786406:TKZ786407 TUV786406:TUV786407 UER786406:UER786407 UON786406:UON786407 UYJ786406:UYJ786407 VIF786406:VIF786407 VSB786406:VSB786407 WBX786406:WBX786407 WLT786406:WLT786407 WVP786406:WVP786407 H851942:H851943 JD851942:JD851943 SZ851942:SZ851943 ACV851942:ACV851943 AMR851942:AMR851943 AWN851942:AWN851943 BGJ851942:BGJ851943 BQF851942:BQF851943 CAB851942:CAB851943 CJX851942:CJX851943 CTT851942:CTT851943 DDP851942:DDP851943 DNL851942:DNL851943 DXH851942:DXH851943 EHD851942:EHD851943 EQZ851942:EQZ851943 FAV851942:FAV851943 FKR851942:FKR851943 FUN851942:FUN851943 GEJ851942:GEJ851943 GOF851942:GOF851943 GYB851942:GYB851943 HHX851942:HHX851943 HRT851942:HRT851943 IBP851942:IBP851943 ILL851942:ILL851943 IVH851942:IVH851943 JFD851942:JFD851943 JOZ851942:JOZ851943 JYV851942:JYV851943 KIR851942:KIR851943 KSN851942:KSN851943 LCJ851942:LCJ851943 LMF851942:LMF851943 LWB851942:LWB851943 MFX851942:MFX851943 MPT851942:MPT851943 MZP851942:MZP851943 NJL851942:NJL851943 NTH851942:NTH851943 ODD851942:ODD851943 OMZ851942:OMZ851943 OWV851942:OWV851943 PGR851942:PGR851943 PQN851942:PQN851943 QAJ851942:QAJ851943 QKF851942:QKF851943 QUB851942:QUB851943 RDX851942:RDX851943 RNT851942:RNT851943 RXP851942:RXP851943 SHL851942:SHL851943 SRH851942:SRH851943 TBD851942:TBD851943 TKZ851942:TKZ851943 TUV851942:TUV851943 UER851942:UER851943 UON851942:UON851943 UYJ851942:UYJ851943 VIF851942:VIF851943 VSB851942:VSB851943 WBX851942:WBX851943 WLT851942:WLT851943 WVP851942:WVP851943 H917478:H917479 JD917478:JD917479 SZ917478:SZ917479 ACV917478:ACV917479 AMR917478:AMR917479 AWN917478:AWN917479 BGJ917478:BGJ917479 BQF917478:BQF917479 CAB917478:CAB917479 CJX917478:CJX917479 CTT917478:CTT917479 DDP917478:DDP917479 DNL917478:DNL917479 DXH917478:DXH917479 EHD917478:EHD917479 EQZ917478:EQZ917479 FAV917478:FAV917479 FKR917478:FKR917479 FUN917478:FUN917479 GEJ917478:GEJ917479 GOF917478:GOF917479 GYB917478:GYB917479 HHX917478:HHX917479 HRT917478:HRT917479 IBP917478:IBP917479 ILL917478:ILL917479 IVH917478:IVH917479 JFD917478:JFD917479 JOZ917478:JOZ917479 JYV917478:JYV917479 KIR917478:KIR917479 KSN917478:KSN917479 LCJ917478:LCJ917479 LMF917478:LMF917479 LWB917478:LWB917479 MFX917478:MFX917479 MPT917478:MPT917479 MZP917478:MZP917479 NJL917478:NJL917479 NTH917478:NTH917479 ODD917478:ODD917479 OMZ917478:OMZ917479 OWV917478:OWV917479 PGR917478:PGR917479 PQN917478:PQN917479 QAJ917478:QAJ917479 QKF917478:QKF917479 QUB917478:QUB917479 RDX917478:RDX917479 RNT917478:RNT917479 RXP917478:RXP917479 SHL917478:SHL917479 SRH917478:SRH917479 TBD917478:TBD917479 TKZ917478:TKZ917479 TUV917478:TUV917479 UER917478:UER917479 UON917478:UON917479 UYJ917478:UYJ917479 VIF917478:VIF917479 VSB917478:VSB917479 WBX917478:WBX917479 WLT917478:WLT917479 WVP917478:WVP917479 H983014:H983015 JD983014:JD983015 SZ983014:SZ983015 ACV983014:ACV983015 AMR983014:AMR983015 AWN983014:AWN983015 BGJ983014:BGJ983015 BQF983014:BQF983015 CAB983014:CAB983015 CJX983014:CJX983015 CTT983014:CTT983015 DDP983014:DDP983015 DNL983014:DNL983015 DXH983014:DXH983015 EHD983014:EHD983015 EQZ983014:EQZ983015 FAV983014:FAV983015 FKR983014:FKR983015 FUN983014:FUN983015 GEJ983014:GEJ983015 GOF983014:GOF983015 GYB983014:GYB983015 HHX983014:HHX983015 HRT983014:HRT983015 IBP983014:IBP983015 ILL983014:ILL983015 IVH983014:IVH983015 JFD983014:JFD983015 JOZ983014:JOZ983015 JYV983014:JYV983015 KIR983014:KIR983015 KSN983014:KSN983015 LCJ983014:LCJ983015 LMF983014:LMF983015 LWB983014:LWB983015 MFX983014:MFX983015 MPT983014:MPT983015 MZP983014:MZP983015 NJL983014:NJL983015 NTH983014:NTH983015 ODD983014:ODD983015 OMZ983014:OMZ983015 OWV983014:OWV983015 PGR983014:PGR983015 PQN983014:PQN983015 QAJ983014:QAJ983015 QKF983014:QKF983015 QUB983014:QUB983015 RDX983014:RDX983015 RNT983014:RNT983015 RXP983014:RXP983015 SHL983014:SHL983015 SRH983014:SRH983015 TBD983014:TBD983015 TKZ983014:TKZ983015 TUV983014:TUV983015 UER983014:UER983015 UON983014:UON983015 UYJ983014:UYJ983015 VIF983014:VIF983015 VSB983014:VSB983015 WBX983014:WBX983015 WLT983014:WLT983015 WVP983014:WVP983015 H65629:H65633 JD65629:JD65633 SZ65629:SZ65633 ACV65629:ACV65633 AMR65629:AMR65633 AWN65629:AWN65633 BGJ65629:BGJ65633 BQF65629:BQF65633 CAB65629:CAB65633 CJX65629:CJX65633 CTT65629:CTT65633 DDP65629:DDP65633 DNL65629:DNL65633 DXH65629:DXH65633 EHD65629:EHD65633 EQZ65629:EQZ65633 FAV65629:FAV65633 FKR65629:FKR65633 FUN65629:FUN65633 GEJ65629:GEJ65633 GOF65629:GOF65633 GYB65629:GYB65633 HHX65629:HHX65633 HRT65629:HRT65633 IBP65629:IBP65633 ILL65629:ILL65633 IVH65629:IVH65633 JFD65629:JFD65633 JOZ65629:JOZ65633 JYV65629:JYV65633 KIR65629:KIR65633 KSN65629:KSN65633 LCJ65629:LCJ65633 LMF65629:LMF65633 LWB65629:LWB65633 MFX65629:MFX65633 MPT65629:MPT65633 MZP65629:MZP65633 NJL65629:NJL65633 NTH65629:NTH65633 ODD65629:ODD65633 OMZ65629:OMZ65633 OWV65629:OWV65633 PGR65629:PGR65633 PQN65629:PQN65633 QAJ65629:QAJ65633 QKF65629:QKF65633 QUB65629:QUB65633 RDX65629:RDX65633 RNT65629:RNT65633 RXP65629:RXP65633 SHL65629:SHL65633 SRH65629:SRH65633 TBD65629:TBD65633 TKZ65629:TKZ65633 TUV65629:TUV65633 UER65629:UER65633 UON65629:UON65633 UYJ65629:UYJ65633 VIF65629:VIF65633 VSB65629:VSB65633 WBX65629:WBX65633 WLT65629:WLT65633 WVP65629:WVP65633 H131165:H131169 JD131165:JD131169 SZ131165:SZ131169 ACV131165:ACV131169 AMR131165:AMR131169 AWN131165:AWN131169 BGJ131165:BGJ131169 BQF131165:BQF131169 CAB131165:CAB131169 CJX131165:CJX131169 CTT131165:CTT131169 DDP131165:DDP131169 DNL131165:DNL131169 DXH131165:DXH131169 EHD131165:EHD131169 EQZ131165:EQZ131169 FAV131165:FAV131169 FKR131165:FKR131169 FUN131165:FUN131169 GEJ131165:GEJ131169 GOF131165:GOF131169 GYB131165:GYB131169 HHX131165:HHX131169 HRT131165:HRT131169 IBP131165:IBP131169 ILL131165:ILL131169 IVH131165:IVH131169 JFD131165:JFD131169 JOZ131165:JOZ131169 JYV131165:JYV131169 KIR131165:KIR131169 KSN131165:KSN131169 LCJ131165:LCJ131169 LMF131165:LMF131169 LWB131165:LWB131169 MFX131165:MFX131169 MPT131165:MPT131169 MZP131165:MZP131169 NJL131165:NJL131169 NTH131165:NTH131169 ODD131165:ODD131169 OMZ131165:OMZ131169 OWV131165:OWV131169 PGR131165:PGR131169 PQN131165:PQN131169 QAJ131165:QAJ131169 QKF131165:QKF131169 QUB131165:QUB131169 RDX131165:RDX131169 RNT131165:RNT131169 RXP131165:RXP131169 SHL131165:SHL131169 SRH131165:SRH131169 TBD131165:TBD131169 TKZ131165:TKZ131169 TUV131165:TUV131169 UER131165:UER131169 UON131165:UON131169 UYJ131165:UYJ131169 VIF131165:VIF131169 VSB131165:VSB131169 WBX131165:WBX131169 WLT131165:WLT131169 WVP131165:WVP131169 H196701:H196705 JD196701:JD196705 SZ196701:SZ196705 ACV196701:ACV196705 AMR196701:AMR196705 AWN196701:AWN196705 BGJ196701:BGJ196705 BQF196701:BQF196705 CAB196701:CAB196705 CJX196701:CJX196705 CTT196701:CTT196705 DDP196701:DDP196705 DNL196701:DNL196705 DXH196701:DXH196705 EHD196701:EHD196705 EQZ196701:EQZ196705 FAV196701:FAV196705 FKR196701:FKR196705 FUN196701:FUN196705 GEJ196701:GEJ196705 GOF196701:GOF196705 GYB196701:GYB196705 HHX196701:HHX196705 HRT196701:HRT196705 IBP196701:IBP196705 ILL196701:ILL196705 IVH196701:IVH196705 JFD196701:JFD196705 JOZ196701:JOZ196705 JYV196701:JYV196705 KIR196701:KIR196705 KSN196701:KSN196705 LCJ196701:LCJ196705 LMF196701:LMF196705 LWB196701:LWB196705 MFX196701:MFX196705 MPT196701:MPT196705 MZP196701:MZP196705 NJL196701:NJL196705 NTH196701:NTH196705 ODD196701:ODD196705 OMZ196701:OMZ196705 OWV196701:OWV196705 PGR196701:PGR196705 PQN196701:PQN196705 QAJ196701:QAJ196705 QKF196701:QKF196705 QUB196701:QUB196705 RDX196701:RDX196705 RNT196701:RNT196705 RXP196701:RXP196705 SHL196701:SHL196705 SRH196701:SRH196705 TBD196701:TBD196705 TKZ196701:TKZ196705 TUV196701:TUV196705 UER196701:UER196705 UON196701:UON196705 UYJ196701:UYJ196705 VIF196701:VIF196705 VSB196701:VSB196705 WBX196701:WBX196705 WLT196701:WLT196705 WVP196701:WVP196705 H262237:H262241 JD262237:JD262241 SZ262237:SZ262241 ACV262237:ACV262241 AMR262237:AMR262241 AWN262237:AWN262241 BGJ262237:BGJ262241 BQF262237:BQF262241 CAB262237:CAB262241 CJX262237:CJX262241 CTT262237:CTT262241 DDP262237:DDP262241 DNL262237:DNL262241 DXH262237:DXH262241 EHD262237:EHD262241 EQZ262237:EQZ262241 FAV262237:FAV262241 FKR262237:FKR262241 FUN262237:FUN262241 GEJ262237:GEJ262241 GOF262237:GOF262241 GYB262237:GYB262241 HHX262237:HHX262241 HRT262237:HRT262241 IBP262237:IBP262241 ILL262237:ILL262241 IVH262237:IVH262241 JFD262237:JFD262241 JOZ262237:JOZ262241 JYV262237:JYV262241 KIR262237:KIR262241 KSN262237:KSN262241 LCJ262237:LCJ262241 LMF262237:LMF262241 LWB262237:LWB262241 MFX262237:MFX262241 MPT262237:MPT262241 MZP262237:MZP262241 NJL262237:NJL262241 NTH262237:NTH262241 ODD262237:ODD262241 OMZ262237:OMZ262241 OWV262237:OWV262241 PGR262237:PGR262241 PQN262237:PQN262241 QAJ262237:QAJ262241 QKF262237:QKF262241 QUB262237:QUB262241 RDX262237:RDX262241 RNT262237:RNT262241 RXP262237:RXP262241 SHL262237:SHL262241 SRH262237:SRH262241 TBD262237:TBD262241 TKZ262237:TKZ262241 TUV262237:TUV262241 UER262237:UER262241 UON262237:UON262241 UYJ262237:UYJ262241 VIF262237:VIF262241 VSB262237:VSB262241 WBX262237:WBX262241 WLT262237:WLT262241 WVP262237:WVP262241 H327773:H327777 JD327773:JD327777 SZ327773:SZ327777 ACV327773:ACV327777 AMR327773:AMR327777 AWN327773:AWN327777 BGJ327773:BGJ327777 BQF327773:BQF327777 CAB327773:CAB327777 CJX327773:CJX327777 CTT327773:CTT327777 DDP327773:DDP327777 DNL327773:DNL327777 DXH327773:DXH327777 EHD327773:EHD327777 EQZ327773:EQZ327777 FAV327773:FAV327777 FKR327773:FKR327777 FUN327773:FUN327777 GEJ327773:GEJ327777 GOF327773:GOF327777 GYB327773:GYB327777 HHX327773:HHX327777 HRT327773:HRT327777 IBP327773:IBP327777 ILL327773:ILL327777 IVH327773:IVH327777 JFD327773:JFD327777 JOZ327773:JOZ327777 JYV327773:JYV327777 KIR327773:KIR327777 KSN327773:KSN327777 LCJ327773:LCJ327777 LMF327773:LMF327777 LWB327773:LWB327777 MFX327773:MFX327777 MPT327773:MPT327777 MZP327773:MZP327777 NJL327773:NJL327777 NTH327773:NTH327777 ODD327773:ODD327777 OMZ327773:OMZ327777 OWV327773:OWV327777 PGR327773:PGR327777 PQN327773:PQN327777 QAJ327773:QAJ327777 QKF327773:QKF327777 QUB327773:QUB327777 RDX327773:RDX327777 RNT327773:RNT327777 RXP327773:RXP327777 SHL327773:SHL327777 SRH327773:SRH327777 TBD327773:TBD327777 TKZ327773:TKZ327777 TUV327773:TUV327777 UER327773:UER327777 UON327773:UON327777 UYJ327773:UYJ327777 VIF327773:VIF327777 VSB327773:VSB327777 WBX327773:WBX327777 WLT327773:WLT327777 WVP327773:WVP327777 H393309:H393313 JD393309:JD393313 SZ393309:SZ393313 ACV393309:ACV393313 AMR393309:AMR393313 AWN393309:AWN393313 BGJ393309:BGJ393313 BQF393309:BQF393313 CAB393309:CAB393313 CJX393309:CJX393313 CTT393309:CTT393313 DDP393309:DDP393313 DNL393309:DNL393313 DXH393309:DXH393313 EHD393309:EHD393313 EQZ393309:EQZ393313 FAV393309:FAV393313 FKR393309:FKR393313 FUN393309:FUN393313 GEJ393309:GEJ393313 GOF393309:GOF393313 GYB393309:GYB393313 HHX393309:HHX393313 HRT393309:HRT393313 IBP393309:IBP393313 ILL393309:ILL393313 IVH393309:IVH393313 JFD393309:JFD393313 JOZ393309:JOZ393313 JYV393309:JYV393313 KIR393309:KIR393313 KSN393309:KSN393313 LCJ393309:LCJ393313 LMF393309:LMF393313 LWB393309:LWB393313 MFX393309:MFX393313 MPT393309:MPT393313 MZP393309:MZP393313 NJL393309:NJL393313 NTH393309:NTH393313 ODD393309:ODD393313 OMZ393309:OMZ393313 OWV393309:OWV393313 PGR393309:PGR393313 PQN393309:PQN393313 QAJ393309:QAJ393313 QKF393309:QKF393313 QUB393309:QUB393313 RDX393309:RDX393313 RNT393309:RNT393313 RXP393309:RXP393313 SHL393309:SHL393313 SRH393309:SRH393313 TBD393309:TBD393313 TKZ393309:TKZ393313 TUV393309:TUV393313 UER393309:UER393313 UON393309:UON393313 UYJ393309:UYJ393313 VIF393309:VIF393313 VSB393309:VSB393313 WBX393309:WBX393313 WLT393309:WLT393313 WVP393309:WVP393313 H458845:H458849 JD458845:JD458849 SZ458845:SZ458849 ACV458845:ACV458849 AMR458845:AMR458849 AWN458845:AWN458849 BGJ458845:BGJ458849 BQF458845:BQF458849 CAB458845:CAB458849 CJX458845:CJX458849 CTT458845:CTT458849 DDP458845:DDP458849 DNL458845:DNL458849 DXH458845:DXH458849 EHD458845:EHD458849 EQZ458845:EQZ458849 FAV458845:FAV458849 FKR458845:FKR458849 FUN458845:FUN458849 GEJ458845:GEJ458849 GOF458845:GOF458849 GYB458845:GYB458849 HHX458845:HHX458849 HRT458845:HRT458849 IBP458845:IBP458849 ILL458845:ILL458849 IVH458845:IVH458849 JFD458845:JFD458849 JOZ458845:JOZ458849 JYV458845:JYV458849 KIR458845:KIR458849 KSN458845:KSN458849 LCJ458845:LCJ458849 LMF458845:LMF458849 LWB458845:LWB458849 MFX458845:MFX458849 MPT458845:MPT458849 MZP458845:MZP458849 NJL458845:NJL458849 NTH458845:NTH458849 ODD458845:ODD458849 OMZ458845:OMZ458849 OWV458845:OWV458849 PGR458845:PGR458849 PQN458845:PQN458849 QAJ458845:QAJ458849 QKF458845:QKF458849 QUB458845:QUB458849 RDX458845:RDX458849 RNT458845:RNT458849 RXP458845:RXP458849 SHL458845:SHL458849 SRH458845:SRH458849 TBD458845:TBD458849 TKZ458845:TKZ458849 TUV458845:TUV458849 UER458845:UER458849 UON458845:UON458849 UYJ458845:UYJ458849 VIF458845:VIF458849 VSB458845:VSB458849 WBX458845:WBX458849 WLT458845:WLT458849 WVP458845:WVP458849 H524381:H524385 JD524381:JD524385 SZ524381:SZ524385 ACV524381:ACV524385 AMR524381:AMR524385 AWN524381:AWN524385 BGJ524381:BGJ524385 BQF524381:BQF524385 CAB524381:CAB524385 CJX524381:CJX524385 CTT524381:CTT524385 DDP524381:DDP524385 DNL524381:DNL524385 DXH524381:DXH524385 EHD524381:EHD524385 EQZ524381:EQZ524385 FAV524381:FAV524385 FKR524381:FKR524385 FUN524381:FUN524385 GEJ524381:GEJ524385 GOF524381:GOF524385 GYB524381:GYB524385 HHX524381:HHX524385 HRT524381:HRT524385 IBP524381:IBP524385 ILL524381:ILL524385 IVH524381:IVH524385 JFD524381:JFD524385 JOZ524381:JOZ524385 JYV524381:JYV524385 KIR524381:KIR524385 KSN524381:KSN524385 LCJ524381:LCJ524385 LMF524381:LMF524385 LWB524381:LWB524385 MFX524381:MFX524385 MPT524381:MPT524385 MZP524381:MZP524385 NJL524381:NJL524385 NTH524381:NTH524385 ODD524381:ODD524385 OMZ524381:OMZ524385 OWV524381:OWV524385 PGR524381:PGR524385 PQN524381:PQN524385 QAJ524381:QAJ524385 QKF524381:QKF524385 QUB524381:QUB524385 RDX524381:RDX524385 RNT524381:RNT524385 RXP524381:RXP524385 SHL524381:SHL524385 SRH524381:SRH524385 TBD524381:TBD524385 TKZ524381:TKZ524385 TUV524381:TUV524385 UER524381:UER524385 UON524381:UON524385 UYJ524381:UYJ524385 VIF524381:VIF524385 VSB524381:VSB524385 WBX524381:WBX524385 WLT524381:WLT524385 WVP524381:WVP524385 H589917:H589921 JD589917:JD589921 SZ589917:SZ589921 ACV589917:ACV589921 AMR589917:AMR589921 AWN589917:AWN589921 BGJ589917:BGJ589921 BQF589917:BQF589921 CAB589917:CAB589921 CJX589917:CJX589921 CTT589917:CTT589921 DDP589917:DDP589921 DNL589917:DNL589921 DXH589917:DXH589921 EHD589917:EHD589921 EQZ589917:EQZ589921 FAV589917:FAV589921 FKR589917:FKR589921 FUN589917:FUN589921 GEJ589917:GEJ589921 GOF589917:GOF589921 GYB589917:GYB589921 HHX589917:HHX589921 HRT589917:HRT589921 IBP589917:IBP589921 ILL589917:ILL589921 IVH589917:IVH589921 JFD589917:JFD589921 JOZ589917:JOZ589921 JYV589917:JYV589921 KIR589917:KIR589921 KSN589917:KSN589921 LCJ589917:LCJ589921 LMF589917:LMF589921 LWB589917:LWB589921 MFX589917:MFX589921 MPT589917:MPT589921 MZP589917:MZP589921 NJL589917:NJL589921 NTH589917:NTH589921 ODD589917:ODD589921 OMZ589917:OMZ589921 OWV589917:OWV589921 PGR589917:PGR589921 PQN589917:PQN589921 QAJ589917:QAJ589921 QKF589917:QKF589921 QUB589917:QUB589921 RDX589917:RDX589921 RNT589917:RNT589921 RXP589917:RXP589921 SHL589917:SHL589921 SRH589917:SRH589921 TBD589917:TBD589921 TKZ589917:TKZ589921 TUV589917:TUV589921 UER589917:UER589921 UON589917:UON589921 UYJ589917:UYJ589921 VIF589917:VIF589921 VSB589917:VSB589921 WBX589917:WBX589921 WLT589917:WLT589921 WVP589917:WVP589921 H655453:H655457 JD655453:JD655457 SZ655453:SZ655457 ACV655453:ACV655457 AMR655453:AMR655457 AWN655453:AWN655457 BGJ655453:BGJ655457 BQF655453:BQF655457 CAB655453:CAB655457 CJX655453:CJX655457 CTT655453:CTT655457 DDP655453:DDP655457 DNL655453:DNL655457 DXH655453:DXH655457 EHD655453:EHD655457 EQZ655453:EQZ655457 FAV655453:FAV655457 FKR655453:FKR655457 FUN655453:FUN655457 GEJ655453:GEJ655457 GOF655453:GOF655457 GYB655453:GYB655457 HHX655453:HHX655457 HRT655453:HRT655457 IBP655453:IBP655457 ILL655453:ILL655457 IVH655453:IVH655457 JFD655453:JFD655457 JOZ655453:JOZ655457 JYV655453:JYV655457 KIR655453:KIR655457 KSN655453:KSN655457 LCJ655453:LCJ655457 LMF655453:LMF655457 LWB655453:LWB655457 MFX655453:MFX655457 MPT655453:MPT655457 MZP655453:MZP655457 NJL655453:NJL655457 NTH655453:NTH655457 ODD655453:ODD655457 OMZ655453:OMZ655457 OWV655453:OWV655457 PGR655453:PGR655457 PQN655453:PQN655457 QAJ655453:QAJ655457 QKF655453:QKF655457 QUB655453:QUB655457 RDX655453:RDX655457 RNT655453:RNT655457 RXP655453:RXP655457 SHL655453:SHL655457 SRH655453:SRH655457 TBD655453:TBD655457 TKZ655453:TKZ655457 TUV655453:TUV655457 UER655453:UER655457 UON655453:UON655457 UYJ655453:UYJ655457 VIF655453:VIF655457 VSB655453:VSB655457 WBX655453:WBX655457 WLT655453:WLT655457 WVP655453:WVP655457 H720989:H720993 JD720989:JD720993 SZ720989:SZ720993 ACV720989:ACV720993 AMR720989:AMR720993 AWN720989:AWN720993 BGJ720989:BGJ720993 BQF720989:BQF720993 CAB720989:CAB720993 CJX720989:CJX720993 CTT720989:CTT720993 DDP720989:DDP720993 DNL720989:DNL720993 DXH720989:DXH720993 EHD720989:EHD720993 EQZ720989:EQZ720993 FAV720989:FAV720993 FKR720989:FKR720993 FUN720989:FUN720993 GEJ720989:GEJ720993 GOF720989:GOF720993 GYB720989:GYB720993 HHX720989:HHX720993 HRT720989:HRT720993 IBP720989:IBP720993 ILL720989:ILL720993 IVH720989:IVH720993 JFD720989:JFD720993 JOZ720989:JOZ720993 JYV720989:JYV720993 KIR720989:KIR720993 KSN720989:KSN720993 LCJ720989:LCJ720993 LMF720989:LMF720993 LWB720989:LWB720993 MFX720989:MFX720993 MPT720989:MPT720993 MZP720989:MZP720993 NJL720989:NJL720993 NTH720989:NTH720993 ODD720989:ODD720993 OMZ720989:OMZ720993 OWV720989:OWV720993 PGR720989:PGR720993 PQN720989:PQN720993 QAJ720989:QAJ720993 QKF720989:QKF720993 QUB720989:QUB720993 RDX720989:RDX720993 RNT720989:RNT720993 RXP720989:RXP720993 SHL720989:SHL720993 SRH720989:SRH720993 TBD720989:TBD720993 TKZ720989:TKZ720993 TUV720989:TUV720993 UER720989:UER720993 UON720989:UON720993 UYJ720989:UYJ720993 VIF720989:VIF720993 VSB720989:VSB720993 WBX720989:WBX720993 WLT720989:WLT720993 WVP720989:WVP720993 H786525:H786529 JD786525:JD786529 SZ786525:SZ786529 ACV786525:ACV786529 AMR786525:AMR786529 AWN786525:AWN786529 BGJ786525:BGJ786529 BQF786525:BQF786529 CAB786525:CAB786529 CJX786525:CJX786529 CTT786525:CTT786529 DDP786525:DDP786529 DNL786525:DNL786529 DXH786525:DXH786529 EHD786525:EHD786529 EQZ786525:EQZ786529 FAV786525:FAV786529 FKR786525:FKR786529 FUN786525:FUN786529 GEJ786525:GEJ786529 GOF786525:GOF786529 GYB786525:GYB786529 HHX786525:HHX786529 HRT786525:HRT786529 IBP786525:IBP786529 ILL786525:ILL786529 IVH786525:IVH786529 JFD786525:JFD786529 JOZ786525:JOZ786529 JYV786525:JYV786529 KIR786525:KIR786529 KSN786525:KSN786529 LCJ786525:LCJ786529 LMF786525:LMF786529 LWB786525:LWB786529 MFX786525:MFX786529 MPT786525:MPT786529 MZP786525:MZP786529 NJL786525:NJL786529 NTH786525:NTH786529 ODD786525:ODD786529 OMZ786525:OMZ786529 OWV786525:OWV786529 PGR786525:PGR786529 PQN786525:PQN786529 QAJ786525:QAJ786529 QKF786525:QKF786529 QUB786525:QUB786529 RDX786525:RDX786529 RNT786525:RNT786529 RXP786525:RXP786529 SHL786525:SHL786529 SRH786525:SRH786529 TBD786525:TBD786529 TKZ786525:TKZ786529 TUV786525:TUV786529 UER786525:UER786529 UON786525:UON786529 UYJ786525:UYJ786529 VIF786525:VIF786529 VSB786525:VSB786529 WBX786525:WBX786529 WLT786525:WLT786529 WVP786525:WVP786529 H852061:H852065 JD852061:JD852065 SZ852061:SZ852065 ACV852061:ACV852065 AMR852061:AMR852065 AWN852061:AWN852065 BGJ852061:BGJ852065 BQF852061:BQF852065 CAB852061:CAB852065 CJX852061:CJX852065 CTT852061:CTT852065 DDP852061:DDP852065 DNL852061:DNL852065 DXH852061:DXH852065 EHD852061:EHD852065 EQZ852061:EQZ852065 FAV852061:FAV852065 FKR852061:FKR852065 FUN852061:FUN852065 GEJ852061:GEJ852065 GOF852061:GOF852065 GYB852061:GYB852065 HHX852061:HHX852065 HRT852061:HRT852065 IBP852061:IBP852065 ILL852061:ILL852065 IVH852061:IVH852065 JFD852061:JFD852065 JOZ852061:JOZ852065 JYV852061:JYV852065 KIR852061:KIR852065 KSN852061:KSN852065 LCJ852061:LCJ852065 LMF852061:LMF852065 LWB852061:LWB852065 MFX852061:MFX852065 MPT852061:MPT852065 MZP852061:MZP852065 NJL852061:NJL852065 NTH852061:NTH852065 ODD852061:ODD852065 OMZ852061:OMZ852065 OWV852061:OWV852065 PGR852061:PGR852065 PQN852061:PQN852065 QAJ852061:QAJ852065 QKF852061:QKF852065 QUB852061:QUB852065 RDX852061:RDX852065 RNT852061:RNT852065 RXP852061:RXP852065 SHL852061:SHL852065 SRH852061:SRH852065 TBD852061:TBD852065 TKZ852061:TKZ852065 TUV852061:TUV852065 UER852061:UER852065 UON852061:UON852065 UYJ852061:UYJ852065 VIF852061:VIF852065 VSB852061:VSB852065 WBX852061:WBX852065 WLT852061:WLT852065 WVP852061:WVP852065 H917597:H917601 JD917597:JD917601 SZ917597:SZ917601 ACV917597:ACV917601 AMR917597:AMR917601 AWN917597:AWN917601 BGJ917597:BGJ917601 BQF917597:BQF917601 CAB917597:CAB917601 CJX917597:CJX917601 CTT917597:CTT917601 DDP917597:DDP917601 DNL917597:DNL917601 DXH917597:DXH917601 EHD917597:EHD917601 EQZ917597:EQZ917601 FAV917597:FAV917601 FKR917597:FKR917601 FUN917597:FUN917601 GEJ917597:GEJ917601 GOF917597:GOF917601 GYB917597:GYB917601 HHX917597:HHX917601 HRT917597:HRT917601 IBP917597:IBP917601 ILL917597:ILL917601 IVH917597:IVH917601 JFD917597:JFD917601 JOZ917597:JOZ917601 JYV917597:JYV917601 KIR917597:KIR917601 KSN917597:KSN917601 LCJ917597:LCJ917601 LMF917597:LMF917601 LWB917597:LWB917601 MFX917597:MFX917601 MPT917597:MPT917601 MZP917597:MZP917601 NJL917597:NJL917601 NTH917597:NTH917601 ODD917597:ODD917601 OMZ917597:OMZ917601 OWV917597:OWV917601 PGR917597:PGR917601 PQN917597:PQN917601 QAJ917597:QAJ917601 QKF917597:QKF917601 QUB917597:QUB917601 RDX917597:RDX917601 RNT917597:RNT917601 RXP917597:RXP917601 SHL917597:SHL917601 SRH917597:SRH917601 TBD917597:TBD917601 TKZ917597:TKZ917601 TUV917597:TUV917601 UER917597:UER917601 UON917597:UON917601 UYJ917597:UYJ917601 VIF917597:VIF917601 VSB917597:VSB917601 WBX917597:WBX917601 WLT917597:WLT917601 WVP917597:WVP917601 H983133:H983137 JD983133:JD983137 SZ983133:SZ983137 ACV983133:ACV983137 AMR983133:AMR983137 AWN983133:AWN983137 BGJ983133:BGJ983137 BQF983133:BQF983137 CAB983133:CAB983137 CJX983133:CJX983137 CTT983133:CTT983137 DDP983133:DDP983137 DNL983133:DNL983137 DXH983133:DXH983137 EHD983133:EHD983137 EQZ983133:EQZ983137 FAV983133:FAV983137 FKR983133:FKR983137 FUN983133:FUN983137 GEJ983133:GEJ983137 GOF983133:GOF983137 GYB983133:GYB983137 HHX983133:HHX983137 HRT983133:HRT983137 IBP983133:IBP983137 ILL983133:ILL983137 IVH983133:IVH983137 JFD983133:JFD983137 JOZ983133:JOZ983137 JYV983133:JYV983137 KIR983133:KIR983137 KSN983133:KSN983137 LCJ983133:LCJ983137 LMF983133:LMF983137 LWB983133:LWB983137 MFX983133:MFX983137 MPT983133:MPT983137 MZP983133:MZP983137 NJL983133:NJL983137 NTH983133:NTH983137 ODD983133:ODD983137 OMZ983133:OMZ983137 OWV983133:OWV983137 PGR983133:PGR983137 PQN983133:PQN983137 QAJ983133:QAJ983137 QKF983133:QKF983137 QUB983133:QUB983137 RDX983133:RDX983137 RNT983133:RNT983137 RXP983133:RXP983137 SHL983133:SHL983137 SRH983133:SRH983137 TBD983133:TBD983137 TKZ983133:TKZ983137 TUV983133:TUV983137 UER983133:UER983137 UON983133:UON983137 UYJ983133:UYJ983137 VIF983133:VIF983137 VSB983133:VSB983137 WBX983133:WBX983137 WLT983133:WLT983137 WVP983133:WVP983137 H65590:H65595 JD65590:JD65595 SZ65590:SZ65595 ACV65590:ACV65595 AMR65590:AMR65595 AWN65590:AWN65595 BGJ65590:BGJ65595 BQF65590:BQF65595 CAB65590:CAB65595 CJX65590:CJX65595 CTT65590:CTT65595 DDP65590:DDP65595 DNL65590:DNL65595 DXH65590:DXH65595 EHD65590:EHD65595 EQZ65590:EQZ65595 FAV65590:FAV65595 FKR65590:FKR65595 FUN65590:FUN65595 GEJ65590:GEJ65595 GOF65590:GOF65595 GYB65590:GYB65595 HHX65590:HHX65595 HRT65590:HRT65595 IBP65590:IBP65595 ILL65590:ILL65595 IVH65590:IVH65595 JFD65590:JFD65595 JOZ65590:JOZ65595 JYV65590:JYV65595 KIR65590:KIR65595 KSN65590:KSN65595 LCJ65590:LCJ65595 LMF65590:LMF65595 LWB65590:LWB65595 MFX65590:MFX65595 MPT65590:MPT65595 MZP65590:MZP65595 NJL65590:NJL65595 NTH65590:NTH65595 ODD65590:ODD65595 OMZ65590:OMZ65595 OWV65590:OWV65595 PGR65590:PGR65595 PQN65590:PQN65595 QAJ65590:QAJ65595 QKF65590:QKF65595 QUB65590:QUB65595 RDX65590:RDX65595 RNT65590:RNT65595 RXP65590:RXP65595 SHL65590:SHL65595 SRH65590:SRH65595 TBD65590:TBD65595 TKZ65590:TKZ65595 TUV65590:TUV65595 UER65590:UER65595 UON65590:UON65595 UYJ65590:UYJ65595 VIF65590:VIF65595 VSB65590:VSB65595 WBX65590:WBX65595 WLT65590:WLT65595 WVP65590:WVP65595 H131126:H131131 JD131126:JD131131 SZ131126:SZ131131 ACV131126:ACV131131 AMR131126:AMR131131 AWN131126:AWN131131 BGJ131126:BGJ131131 BQF131126:BQF131131 CAB131126:CAB131131 CJX131126:CJX131131 CTT131126:CTT131131 DDP131126:DDP131131 DNL131126:DNL131131 DXH131126:DXH131131 EHD131126:EHD131131 EQZ131126:EQZ131131 FAV131126:FAV131131 FKR131126:FKR131131 FUN131126:FUN131131 GEJ131126:GEJ131131 GOF131126:GOF131131 GYB131126:GYB131131 HHX131126:HHX131131 HRT131126:HRT131131 IBP131126:IBP131131 ILL131126:ILL131131 IVH131126:IVH131131 JFD131126:JFD131131 JOZ131126:JOZ131131 JYV131126:JYV131131 KIR131126:KIR131131 KSN131126:KSN131131 LCJ131126:LCJ131131 LMF131126:LMF131131 LWB131126:LWB131131 MFX131126:MFX131131 MPT131126:MPT131131 MZP131126:MZP131131 NJL131126:NJL131131 NTH131126:NTH131131 ODD131126:ODD131131 OMZ131126:OMZ131131 OWV131126:OWV131131 PGR131126:PGR131131 PQN131126:PQN131131 QAJ131126:QAJ131131 QKF131126:QKF131131 QUB131126:QUB131131 RDX131126:RDX131131 RNT131126:RNT131131 RXP131126:RXP131131 SHL131126:SHL131131 SRH131126:SRH131131 TBD131126:TBD131131 TKZ131126:TKZ131131 TUV131126:TUV131131 UER131126:UER131131 UON131126:UON131131 UYJ131126:UYJ131131 VIF131126:VIF131131 VSB131126:VSB131131 WBX131126:WBX131131 WLT131126:WLT131131 WVP131126:WVP131131 H196662:H196667 JD196662:JD196667 SZ196662:SZ196667 ACV196662:ACV196667 AMR196662:AMR196667 AWN196662:AWN196667 BGJ196662:BGJ196667 BQF196662:BQF196667 CAB196662:CAB196667 CJX196662:CJX196667 CTT196662:CTT196667 DDP196662:DDP196667 DNL196662:DNL196667 DXH196662:DXH196667 EHD196662:EHD196667 EQZ196662:EQZ196667 FAV196662:FAV196667 FKR196662:FKR196667 FUN196662:FUN196667 GEJ196662:GEJ196667 GOF196662:GOF196667 GYB196662:GYB196667 HHX196662:HHX196667 HRT196662:HRT196667 IBP196662:IBP196667 ILL196662:ILL196667 IVH196662:IVH196667 JFD196662:JFD196667 JOZ196662:JOZ196667 JYV196662:JYV196667 KIR196662:KIR196667 KSN196662:KSN196667 LCJ196662:LCJ196667 LMF196662:LMF196667 LWB196662:LWB196667 MFX196662:MFX196667 MPT196662:MPT196667 MZP196662:MZP196667 NJL196662:NJL196667 NTH196662:NTH196667 ODD196662:ODD196667 OMZ196662:OMZ196667 OWV196662:OWV196667 PGR196662:PGR196667 PQN196662:PQN196667 QAJ196662:QAJ196667 QKF196662:QKF196667 QUB196662:QUB196667 RDX196662:RDX196667 RNT196662:RNT196667 RXP196662:RXP196667 SHL196662:SHL196667 SRH196662:SRH196667 TBD196662:TBD196667 TKZ196662:TKZ196667 TUV196662:TUV196667 UER196662:UER196667 UON196662:UON196667 UYJ196662:UYJ196667 VIF196662:VIF196667 VSB196662:VSB196667 WBX196662:WBX196667 WLT196662:WLT196667 WVP196662:WVP196667 H262198:H262203 JD262198:JD262203 SZ262198:SZ262203 ACV262198:ACV262203 AMR262198:AMR262203 AWN262198:AWN262203 BGJ262198:BGJ262203 BQF262198:BQF262203 CAB262198:CAB262203 CJX262198:CJX262203 CTT262198:CTT262203 DDP262198:DDP262203 DNL262198:DNL262203 DXH262198:DXH262203 EHD262198:EHD262203 EQZ262198:EQZ262203 FAV262198:FAV262203 FKR262198:FKR262203 FUN262198:FUN262203 GEJ262198:GEJ262203 GOF262198:GOF262203 GYB262198:GYB262203 HHX262198:HHX262203 HRT262198:HRT262203 IBP262198:IBP262203 ILL262198:ILL262203 IVH262198:IVH262203 JFD262198:JFD262203 JOZ262198:JOZ262203 JYV262198:JYV262203 KIR262198:KIR262203 KSN262198:KSN262203 LCJ262198:LCJ262203 LMF262198:LMF262203 LWB262198:LWB262203 MFX262198:MFX262203 MPT262198:MPT262203 MZP262198:MZP262203 NJL262198:NJL262203 NTH262198:NTH262203 ODD262198:ODD262203 OMZ262198:OMZ262203 OWV262198:OWV262203 PGR262198:PGR262203 PQN262198:PQN262203 QAJ262198:QAJ262203 QKF262198:QKF262203 QUB262198:QUB262203 RDX262198:RDX262203 RNT262198:RNT262203 RXP262198:RXP262203 SHL262198:SHL262203 SRH262198:SRH262203 TBD262198:TBD262203 TKZ262198:TKZ262203 TUV262198:TUV262203 UER262198:UER262203 UON262198:UON262203 UYJ262198:UYJ262203 VIF262198:VIF262203 VSB262198:VSB262203 WBX262198:WBX262203 WLT262198:WLT262203 WVP262198:WVP262203 H327734:H327739 JD327734:JD327739 SZ327734:SZ327739 ACV327734:ACV327739 AMR327734:AMR327739 AWN327734:AWN327739 BGJ327734:BGJ327739 BQF327734:BQF327739 CAB327734:CAB327739 CJX327734:CJX327739 CTT327734:CTT327739 DDP327734:DDP327739 DNL327734:DNL327739 DXH327734:DXH327739 EHD327734:EHD327739 EQZ327734:EQZ327739 FAV327734:FAV327739 FKR327734:FKR327739 FUN327734:FUN327739 GEJ327734:GEJ327739 GOF327734:GOF327739 GYB327734:GYB327739 HHX327734:HHX327739 HRT327734:HRT327739 IBP327734:IBP327739 ILL327734:ILL327739 IVH327734:IVH327739 JFD327734:JFD327739 JOZ327734:JOZ327739 JYV327734:JYV327739 KIR327734:KIR327739 KSN327734:KSN327739 LCJ327734:LCJ327739 LMF327734:LMF327739 LWB327734:LWB327739 MFX327734:MFX327739 MPT327734:MPT327739 MZP327734:MZP327739 NJL327734:NJL327739 NTH327734:NTH327739 ODD327734:ODD327739 OMZ327734:OMZ327739 OWV327734:OWV327739 PGR327734:PGR327739 PQN327734:PQN327739 QAJ327734:QAJ327739 QKF327734:QKF327739 QUB327734:QUB327739 RDX327734:RDX327739 RNT327734:RNT327739 RXP327734:RXP327739 SHL327734:SHL327739 SRH327734:SRH327739 TBD327734:TBD327739 TKZ327734:TKZ327739 TUV327734:TUV327739 UER327734:UER327739 UON327734:UON327739 UYJ327734:UYJ327739 VIF327734:VIF327739 VSB327734:VSB327739 WBX327734:WBX327739 WLT327734:WLT327739 WVP327734:WVP327739 H393270:H393275 JD393270:JD393275 SZ393270:SZ393275 ACV393270:ACV393275 AMR393270:AMR393275 AWN393270:AWN393275 BGJ393270:BGJ393275 BQF393270:BQF393275 CAB393270:CAB393275 CJX393270:CJX393275 CTT393270:CTT393275 DDP393270:DDP393275 DNL393270:DNL393275 DXH393270:DXH393275 EHD393270:EHD393275 EQZ393270:EQZ393275 FAV393270:FAV393275 FKR393270:FKR393275 FUN393270:FUN393275 GEJ393270:GEJ393275 GOF393270:GOF393275 GYB393270:GYB393275 HHX393270:HHX393275 HRT393270:HRT393275 IBP393270:IBP393275 ILL393270:ILL393275 IVH393270:IVH393275 JFD393270:JFD393275 JOZ393270:JOZ393275 JYV393270:JYV393275 KIR393270:KIR393275 KSN393270:KSN393275 LCJ393270:LCJ393275 LMF393270:LMF393275 LWB393270:LWB393275 MFX393270:MFX393275 MPT393270:MPT393275 MZP393270:MZP393275 NJL393270:NJL393275 NTH393270:NTH393275 ODD393270:ODD393275 OMZ393270:OMZ393275 OWV393270:OWV393275 PGR393270:PGR393275 PQN393270:PQN393275 QAJ393270:QAJ393275 QKF393270:QKF393275 QUB393270:QUB393275 RDX393270:RDX393275 RNT393270:RNT393275 RXP393270:RXP393275 SHL393270:SHL393275 SRH393270:SRH393275 TBD393270:TBD393275 TKZ393270:TKZ393275 TUV393270:TUV393275 UER393270:UER393275 UON393270:UON393275 UYJ393270:UYJ393275 VIF393270:VIF393275 VSB393270:VSB393275 WBX393270:WBX393275 WLT393270:WLT393275 WVP393270:WVP393275 H458806:H458811 JD458806:JD458811 SZ458806:SZ458811 ACV458806:ACV458811 AMR458806:AMR458811 AWN458806:AWN458811 BGJ458806:BGJ458811 BQF458806:BQF458811 CAB458806:CAB458811 CJX458806:CJX458811 CTT458806:CTT458811 DDP458806:DDP458811 DNL458806:DNL458811 DXH458806:DXH458811 EHD458806:EHD458811 EQZ458806:EQZ458811 FAV458806:FAV458811 FKR458806:FKR458811 FUN458806:FUN458811 GEJ458806:GEJ458811 GOF458806:GOF458811 GYB458806:GYB458811 HHX458806:HHX458811 HRT458806:HRT458811 IBP458806:IBP458811 ILL458806:ILL458811 IVH458806:IVH458811 JFD458806:JFD458811 JOZ458806:JOZ458811 JYV458806:JYV458811 KIR458806:KIR458811 KSN458806:KSN458811 LCJ458806:LCJ458811 LMF458806:LMF458811 LWB458806:LWB458811 MFX458806:MFX458811 MPT458806:MPT458811 MZP458806:MZP458811 NJL458806:NJL458811 NTH458806:NTH458811 ODD458806:ODD458811 OMZ458806:OMZ458811 OWV458806:OWV458811 PGR458806:PGR458811 PQN458806:PQN458811 QAJ458806:QAJ458811 QKF458806:QKF458811 QUB458806:QUB458811 RDX458806:RDX458811 RNT458806:RNT458811 RXP458806:RXP458811 SHL458806:SHL458811 SRH458806:SRH458811 TBD458806:TBD458811 TKZ458806:TKZ458811 TUV458806:TUV458811 UER458806:UER458811 UON458806:UON458811 UYJ458806:UYJ458811 VIF458806:VIF458811 VSB458806:VSB458811 WBX458806:WBX458811 WLT458806:WLT458811 WVP458806:WVP458811 H524342:H524347 JD524342:JD524347 SZ524342:SZ524347 ACV524342:ACV524347 AMR524342:AMR524347 AWN524342:AWN524347 BGJ524342:BGJ524347 BQF524342:BQF524347 CAB524342:CAB524347 CJX524342:CJX524347 CTT524342:CTT524347 DDP524342:DDP524347 DNL524342:DNL524347 DXH524342:DXH524347 EHD524342:EHD524347 EQZ524342:EQZ524347 FAV524342:FAV524347 FKR524342:FKR524347 FUN524342:FUN524347 GEJ524342:GEJ524347 GOF524342:GOF524347 GYB524342:GYB524347 HHX524342:HHX524347 HRT524342:HRT524347 IBP524342:IBP524347 ILL524342:ILL524347 IVH524342:IVH524347 JFD524342:JFD524347 JOZ524342:JOZ524347 JYV524342:JYV524347 KIR524342:KIR524347 KSN524342:KSN524347 LCJ524342:LCJ524347 LMF524342:LMF524347 LWB524342:LWB524347 MFX524342:MFX524347 MPT524342:MPT524347 MZP524342:MZP524347 NJL524342:NJL524347 NTH524342:NTH524347 ODD524342:ODD524347 OMZ524342:OMZ524347 OWV524342:OWV524347 PGR524342:PGR524347 PQN524342:PQN524347 QAJ524342:QAJ524347 QKF524342:QKF524347 QUB524342:QUB524347 RDX524342:RDX524347 RNT524342:RNT524347 RXP524342:RXP524347 SHL524342:SHL524347 SRH524342:SRH524347 TBD524342:TBD524347 TKZ524342:TKZ524347 TUV524342:TUV524347 UER524342:UER524347 UON524342:UON524347 UYJ524342:UYJ524347 VIF524342:VIF524347 VSB524342:VSB524347 WBX524342:WBX524347 WLT524342:WLT524347 WVP524342:WVP524347 H589878:H589883 JD589878:JD589883 SZ589878:SZ589883 ACV589878:ACV589883 AMR589878:AMR589883 AWN589878:AWN589883 BGJ589878:BGJ589883 BQF589878:BQF589883 CAB589878:CAB589883 CJX589878:CJX589883 CTT589878:CTT589883 DDP589878:DDP589883 DNL589878:DNL589883 DXH589878:DXH589883 EHD589878:EHD589883 EQZ589878:EQZ589883 FAV589878:FAV589883 FKR589878:FKR589883 FUN589878:FUN589883 GEJ589878:GEJ589883 GOF589878:GOF589883 GYB589878:GYB589883 HHX589878:HHX589883 HRT589878:HRT589883 IBP589878:IBP589883 ILL589878:ILL589883 IVH589878:IVH589883 JFD589878:JFD589883 JOZ589878:JOZ589883 JYV589878:JYV589883 KIR589878:KIR589883 KSN589878:KSN589883 LCJ589878:LCJ589883 LMF589878:LMF589883 LWB589878:LWB589883 MFX589878:MFX589883 MPT589878:MPT589883 MZP589878:MZP589883 NJL589878:NJL589883 NTH589878:NTH589883 ODD589878:ODD589883 OMZ589878:OMZ589883 OWV589878:OWV589883 PGR589878:PGR589883 PQN589878:PQN589883 QAJ589878:QAJ589883 QKF589878:QKF589883 QUB589878:QUB589883 RDX589878:RDX589883 RNT589878:RNT589883 RXP589878:RXP589883 SHL589878:SHL589883 SRH589878:SRH589883 TBD589878:TBD589883 TKZ589878:TKZ589883 TUV589878:TUV589883 UER589878:UER589883 UON589878:UON589883 UYJ589878:UYJ589883 VIF589878:VIF589883 VSB589878:VSB589883 WBX589878:WBX589883 WLT589878:WLT589883 WVP589878:WVP589883 H655414:H655419 JD655414:JD655419 SZ655414:SZ655419 ACV655414:ACV655419 AMR655414:AMR655419 AWN655414:AWN655419 BGJ655414:BGJ655419 BQF655414:BQF655419 CAB655414:CAB655419 CJX655414:CJX655419 CTT655414:CTT655419 DDP655414:DDP655419 DNL655414:DNL655419 DXH655414:DXH655419 EHD655414:EHD655419 EQZ655414:EQZ655419 FAV655414:FAV655419 FKR655414:FKR655419 FUN655414:FUN655419 GEJ655414:GEJ655419 GOF655414:GOF655419 GYB655414:GYB655419 HHX655414:HHX655419 HRT655414:HRT655419 IBP655414:IBP655419 ILL655414:ILL655419 IVH655414:IVH655419 JFD655414:JFD655419 JOZ655414:JOZ655419 JYV655414:JYV655419 KIR655414:KIR655419 KSN655414:KSN655419 LCJ655414:LCJ655419 LMF655414:LMF655419 LWB655414:LWB655419 MFX655414:MFX655419 MPT655414:MPT655419 MZP655414:MZP655419 NJL655414:NJL655419 NTH655414:NTH655419 ODD655414:ODD655419 OMZ655414:OMZ655419 OWV655414:OWV655419 PGR655414:PGR655419 PQN655414:PQN655419 QAJ655414:QAJ655419 QKF655414:QKF655419 QUB655414:QUB655419 RDX655414:RDX655419 RNT655414:RNT655419 RXP655414:RXP655419 SHL655414:SHL655419 SRH655414:SRH655419 TBD655414:TBD655419 TKZ655414:TKZ655419 TUV655414:TUV655419 UER655414:UER655419 UON655414:UON655419 UYJ655414:UYJ655419 VIF655414:VIF655419 VSB655414:VSB655419 WBX655414:WBX655419 WLT655414:WLT655419 WVP655414:WVP655419 H720950:H720955 JD720950:JD720955 SZ720950:SZ720955 ACV720950:ACV720955 AMR720950:AMR720955 AWN720950:AWN720955 BGJ720950:BGJ720955 BQF720950:BQF720955 CAB720950:CAB720955 CJX720950:CJX720955 CTT720950:CTT720955 DDP720950:DDP720955 DNL720950:DNL720955 DXH720950:DXH720955 EHD720950:EHD720955 EQZ720950:EQZ720955 FAV720950:FAV720955 FKR720950:FKR720955 FUN720950:FUN720955 GEJ720950:GEJ720955 GOF720950:GOF720955 GYB720950:GYB720955 HHX720950:HHX720955 HRT720950:HRT720955 IBP720950:IBP720955 ILL720950:ILL720955 IVH720950:IVH720955 JFD720950:JFD720955 JOZ720950:JOZ720955 JYV720950:JYV720955 KIR720950:KIR720955 KSN720950:KSN720955 LCJ720950:LCJ720955 LMF720950:LMF720955 LWB720950:LWB720955 MFX720950:MFX720955 MPT720950:MPT720955 MZP720950:MZP720955 NJL720950:NJL720955 NTH720950:NTH720955 ODD720950:ODD720955 OMZ720950:OMZ720955 OWV720950:OWV720955 PGR720950:PGR720955 PQN720950:PQN720955 QAJ720950:QAJ720955 QKF720950:QKF720955 QUB720950:QUB720955 RDX720950:RDX720955 RNT720950:RNT720955 RXP720950:RXP720955 SHL720950:SHL720955 SRH720950:SRH720955 TBD720950:TBD720955 TKZ720950:TKZ720955 TUV720950:TUV720955 UER720950:UER720955 UON720950:UON720955 UYJ720950:UYJ720955 VIF720950:VIF720955 VSB720950:VSB720955 WBX720950:WBX720955 WLT720950:WLT720955 WVP720950:WVP720955 H786486:H786491 JD786486:JD786491 SZ786486:SZ786491 ACV786486:ACV786491 AMR786486:AMR786491 AWN786486:AWN786491 BGJ786486:BGJ786491 BQF786486:BQF786491 CAB786486:CAB786491 CJX786486:CJX786491 CTT786486:CTT786491 DDP786486:DDP786491 DNL786486:DNL786491 DXH786486:DXH786491 EHD786486:EHD786491 EQZ786486:EQZ786491 FAV786486:FAV786491 FKR786486:FKR786491 FUN786486:FUN786491 GEJ786486:GEJ786491 GOF786486:GOF786491 GYB786486:GYB786491 HHX786486:HHX786491 HRT786486:HRT786491 IBP786486:IBP786491 ILL786486:ILL786491 IVH786486:IVH786491 JFD786486:JFD786491 JOZ786486:JOZ786491 JYV786486:JYV786491 KIR786486:KIR786491 KSN786486:KSN786491 LCJ786486:LCJ786491 LMF786486:LMF786491 LWB786486:LWB786491 MFX786486:MFX786491 MPT786486:MPT786491 MZP786486:MZP786491 NJL786486:NJL786491 NTH786486:NTH786491 ODD786486:ODD786491 OMZ786486:OMZ786491 OWV786486:OWV786491 PGR786486:PGR786491 PQN786486:PQN786491 QAJ786486:QAJ786491 QKF786486:QKF786491 QUB786486:QUB786491 RDX786486:RDX786491 RNT786486:RNT786491 RXP786486:RXP786491 SHL786486:SHL786491 SRH786486:SRH786491 TBD786486:TBD786491 TKZ786486:TKZ786491 TUV786486:TUV786491 UER786486:UER786491 UON786486:UON786491 UYJ786486:UYJ786491 VIF786486:VIF786491 VSB786486:VSB786491 WBX786486:WBX786491 WLT786486:WLT786491 WVP786486:WVP786491 H852022:H852027 JD852022:JD852027 SZ852022:SZ852027 ACV852022:ACV852027 AMR852022:AMR852027 AWN852022:AWN852027 BGJ852022:BGJ852027 BQF852022:BQF852027 CAB852022:CAB852027 CJX852022:CJX852027 CTT852022:CTT852027 DDP852022:DDP852027 DNL852022:DNL852027 DXH852022:DXH852027 EHD852022:EHD852027 EQZ852022:EQZ852027 FAV852022:FAV852027 FKR852022:FKR852027 FUN852022:FUN852027 GEJ852022:GEJ852027 GOF852022:GOF852027 GYB852022:GYB852027 HHX852022:HHX852027 HRT852022:HRT852027 IBP852022:IBP852027 ILL852022:ILL852027 IVH852022:IVH852027 JFD852022:JFD852027 JOZ852022:JOZ852027 JYV852022:JYV852027 KIR852022:KIR852027 KSN852022:KSN852027 LCJ852022:LCJ852027 LMF852022:LMF852027 LWB852022:LWB852027 MFX852022:MFX852027 MPT852022:MPT852027 MZP852022:MZP852027 NJL852022:NJL852027 NTH852022:NTH852027 ODD852022:ODD852027 OMZ852022:OMZ852027 OWV852022:OWV852027 PGR852022:PGR852027 PQN852022:PQN852027 QAJ852022:QAJ852027 QKF852022:QKF852027 QUB852022:QUB852027 RDX852022:RDX852027 RNT852022:RNT852027 RXP852022:RXP852027 SHL852022:SHL852027 SRH852022:SRH852027 TBD852022:TBD852027 TKZ852022:TKZ852027 TUV852022:TUV852027 UER852022:UER852027 UON852022:UON852027 UYJ852022:UYJ852027 VIF852022:VIF852027 VSB852022:VSB852027 WBX852022:WBX852027 WLT852022:WLT852027 WVP852022:WVP852027 H917558:H917563 JD917558:JD917563 SZ917558:SZ917563 ACV917558:ACV917563 AMR917558:AMR917563 AWN917558:AWN917563 BGJ917558:BGJ917563 BQF917558:BQF917563 CAB917558:CAB917563 CJX917558:CJX917563 CTT917558:CTT917563 DDP917558:DDP917563 DNL917558:DNL917563 DXH917558:DXH917563 EHD917558:EHD917563 EQZ917558:EQZ917563 FAV917558:FAV917563 FKR917558:FKR917563 FUN917558:FUN917563 GEJ917558:GEJ917563 GOF917558:GOF917563 GYB917558:GYB917563 HHX917558:HHX917563 HRT917558:HRT917563 IBP917558:IBP917563 ILL917558:ILL917563 IVH917558:IVH917563 JFD917558:JFD917563 JOZ917558:JOZ917563 JYV917558:JYV917563 KIR917558:KIR917563 KSN917558:KSN917563 LCJ917558:LCJ917563 LMF917558:LMF917563 LWB917558:LWB917563 MFX917558:MFX917563 MPT917558:MPT917563 MZP917558:MZP917563 NJL917558:NJL917563 NTH917558:NTH917563 ODD917558:ODD917563 OMZ917558:OMZ917563 OWV917558:OWV917563 PGR917558:PGR917563 PQN917558:PQN917563 QAJ917558:QAJ917563 QKF917558:QKF917563 QUB917558:QUB917563 RDX917558:RDX917563 RNT917558:RNT917563 RXP917558:RXP917563 SHL917558:SHL917563 SRH917558:SRH917563 TBD917558:TBD917563 TKZ917558:TKZ917563 TUV917558:TUV917563 UER917558:UER917563 UON917558:UON917563 UYJ917558:UYJ917563 VIF917558:VIF917563 VSB917558:VSB917563 WBX917558:WBX917563 WLT917558:WLT917563 WVP917558:WVP917563 H983094:H983099 JD983094:JD983099 SZ983094:SZ983099 ACV983094:ACV983099 AMR983094:AMR983099 AWN983094:AWN983099 BGJ983094:BGJ983099 BQF983094:BQF983099 CAB983094:CAB983099 CJX983094:CJX983099 CTT983094:CTT983099 DDP983094:DDP983099 DNL983094:DNL983099 DXH983094:DXH983099 EHD983094:EHD983099 EQZ983094:EQZ983099 FAV983094:FAV983099 FKR983094:FKR983099 FUN983094:FUN983099 GEJ983094:GEJ983099 GOF983094:GOF983099 GYB983094:GYB983099 HHX983094:HHX983099 HRT983094:HRT983099 IBP983094:IBP983099 ILL983094:ILL983099 IVH983094:IVH983099 JFD983094:JFD983099 JOZ983094:JOZ983099 JYV983094:JYV983099 KIR983094:KIR983099 KSN983094:KSN983099 LCJ983094:LCJ983099 LMF983094:LMF983099 LWB983094:LWB983099 MFX983094:MFX983099 MPT983094:MPT983099 MZP983094:MZP983099 NJL983094:NJL983099 NTH983094:NTH983099 ODD983094:ODD983099 OMZ983094:OMZ983099 OWV983094:OWV983099 PGR983094:PGR983099 PQN983094:PQN983099 QAJ983094:QAJ983099 QKF983094:QKF983099 QUB983094:QUB983099 RDX983094:RDX983099 RNT983094:RNT983099 RXP983094:RXP983099 SHL983094:SHL983099 SRH983094:SRH983099 TBD983094:TBD983099 TKZ983094:TKZ983099 TUV983094:TUV983099 UER983094:UER983099 UON983094:UON983099 UYJ983094:UYJ983099 VIF983094:VIF983099 VSB983094:VSB983099 WBX983094:WBX983099 WLT983094:WLT983099 WVP983094:WVP983099 H65639:H65647 JD65639:JD65647 SZ65639:SZ65647 ACV65639:ACV65647 AMR65639:AMR65647 AWN65639:AWN65647 BGJ65639:BGJ65647 BQF65639:BQF65647 CAB65639:CAB65647 CJX65639:CJX65647 CTT65639:CTT65647 DDP65639:DDP65647 DNL65639:DNL65647 DXH65639:DXH65647 EHD65639:EHD65647 EQZ65639:EQZ65647 FAV65639:FAV65647 FKR65639:FKR65647 FUN65639:FUN65647 GEJ65639:GEJ65647 GOF65639:GOF65647 GYB65639:GYB65647 HHX65639:HHX65647 HRT65639:HRT65647 IBP65639:IBP65647 ILL65639:ILL65647 IVH65639:IVH65647 JFD65639:JFD65647 JOZ65639:JOZ65647 JYV65639:JYV65647 KIR65639:KIR65647 KSN65639:KSN65647 LCJ65639:LCJ65647 LMF65639:LMF65647 LWB65639:LWB65647 MFX65639:MFX65647 MPT65639:MPT65647 MZP65639:MZP65647 NJL65639:NJL65647 NTH65639:NTH65647 ODD65639:ODD65647 OMZ65639:OMZ65647 OWV65639:OWV65647 PGR65639:PGR65647 PQN65639:PQN65647 QAJ65639:QAJ65647 QKF65639:QKF65647 QUB65639:QUB65647 RDX65639:RDX65647 RNT65639:RNT65647 RXP65639:RXP65647 SHL65639:SHL65647 SRH65639:SRH65647 TBD65639:TBD65647 TKZ65639:TKZ65647 TUV65639:TUV65647 UER65639:UER65647 UON65639:UON65647 UYJ65639:UYJ65647 VIF65639:VIF65647 VSB65639:VSB65647 WBX65639:WBX65647 WLT65639:WLT65647 WVP65639:WVP65647 H131175:H131183 JD131175:JD131183 SZ131175:SZ131183 ACV131175:ACV131183 AMR131175:AMR131183 AWN131175:AWN131183 BGJ131175:BGJ131183 BQF131175:BQF131183 CAB131175:CAB131183 CJX131175:CJX131183 CTT131175:CTT131183 DDP131175:DDP131183 DNL131175:DNL131183 DXH131175:DXH131183 EHD131175:EHD131183 EQZ131175:EQZ131183 FAV131175:FAV131183 FKR131175:FKR131183 FUN131175:FUN131183 GEJ131175:GEJ131183 GOF131175:GOF131183 GYB131175:GYB131183 HHX131175:HHX131183 HRT131175:HRT131183 IBP131175:IBP131183 ILL131175:ILL131183 IVH131175:IVH131183 JFD131175:JFD131183 JOZ131175:JOZ131183 JYV131175:JYV131183 KIR131175:KIR131183 KSN131175:KSN131183 LCJ131175:LCJ131183 LMF131175:LMF131183 LWB131175:LWB131183 MFX131175:MFX131183 MPT131175:MPT131183 MZP131175:MZP131183 NJL131175:NJL131183 NTH131175:NTH131183 ODD131175:ODD131183 OMZ131175:OMZ131183 OWV131175:OWV131183 PGR131175:PGR131183 PQN131175:PQN131183 QAJ131175:QAJ131183 QKF131175:QKF131183 QUB131175:QUB131183 RDX131175:RDX131183 RNT131175:RNT131183 RXP131175:RXP131183 SHL131175:SHL131183 SRH131175:SRH131183 TBD131175:TBD131183 TKZ131175:TKZ131183 TUV131175:TUV131183 UER131175:UER131183 UON131175:UON131183 UYJ131175:UYJ131183 VIF131175:VIF131183 VSB131175:VSB131183 WBX131175:WBX131183 WLT131175:WLT131183 WVP131175:WVP131183 H196711:H196719 JD196711:JD196719 SZ196711:SZ196719 ACV196711:ACV196719 AMR196711:AMR196719 AWN196711:AWN196719 BGJ196711:BGJ196719 BQF196711:BQF196719 CAB196711:CAB196719 CJX196711:CJX196719 CTT196711:CTT196719 DDP196711:DDP196719 DNL196711:DNL196719 DXH196711:DXH196719 EHD196711:EHD196719 EQZ196711:EQZ196719 FAV196711:FAV196719 FKR196711:FKR196719 FUN196711:FUN196719 GEJ196711:GEJ196719 GOF196711:GOF196719 GYB196711:GYB196719 HHX196711:HHX196719 HRT196711:HRT196719 IBP196711:IBP196719 ILL196711:ILL196719 IVH196711:IVH196719 JFD196711:JFD196719 JOZ196711:JOZ196719 JYV196711:JYV196719 KIR196711:KIR196719 KSN196711:KSN196719 LCJ196711:LCJ196719 LMF196711:LMF196719 LWB196711:LWB196719 MFX196711:MFX196719 MPT196711:MPT196719 MZP196711:MZP196719 NJL196711:NJL196719 NTH196711:NTH196719 ODD196711:ODD196719 OMZ196711:OMZ196719 OWV196711:OWV196719 PGR196711:PGR196719 PQN196711:PQN196719 QAJ196711:QAJ196719 QKF196711:QKF196719 QUB196711:QUB196719 RDX196711:RDX196719 RNT196711:RNT196719 RXP196711:RXP196719 SHL196711:SHL196719 SRH196711:SRH196719 TBD196711:TBD196719 TKZ196711:TKZ196719 TUV196711:TUV196719 UER196711:UER196719 UON196711:UON196719 UYJ196711:UYJ196719 VIF196711:VIF196719 VSB196711:VSB196719 WBX196711:WBX196719 WLT196711:WLT196719 WVP196711:WVP196719 H262247:H262255 JD262247:JD262255 SZ262247:SZ262255 ACV262247:ACV262255 AMR262247:AMR262255 AWN262247:AWN262255 BGJ262247:BGJ262255 BQF262247:BQF262255 CAB262247:CAB262255 CJX262247:CJX262255 CTT262247:CTT262255 DDP262247:DDP262255 DNL262247:DNL262255 DXH262247:DXH262255 EHD262247:EHD262255 EQZ262247:EQZ262255 FAV262247:FAV262255 FKR262247:FKR262255 FUN262247:FUN262255 GEJ262247:GEJ262255 GOF262247:GOF262255 GYB262247:GYB262255 HHX262247:HHX262255 HRT262247:HRT262255 IBP262247:IBP262255 ILL262247:ILL262255 IVH262247:IVH262255 JFD262247:JFD262255 JOZ262247:JOZ262255 JYV262247:JYV262255 KIR262247:KIR262255 KSN262247:KSN262255 LCJ262247:LCJ262255 LMF262247:LMF262255 LWB262247:LWB262255 MFX262247:MFX262255 MPT262247:MPT262255 MZP262247:MZP262255 NJL262247:NJL262255 NTH262247:NTH262255 ODD262247:ODD262255 OMZ262247:OMZ262255 OWV262247:OWV262255 PGR262247:PGR262255 PQN262247:PQN262255 QAJ262247:QAJ262255 QKF262247:QKF262255 QUB262247:QUB262255 RDX262247:RDX262255 RNT262247:RNT262255 RXP262247:RXP262255 SHL262247:SHL262255 SRH262247:SRH262255 TBD262247:TBD262255 TKZ262247:TKZ262255 TUV262247:TUV262255 UER262247:UER262255 UON262247:UON262255 UYJ262247:UYJ262255 VIF262247:VIF262255 VSB262247:VSB262255 WBX262247:WBX262255 WLT262247:WLT262255 WVP262247:WVP262255 H327783:H327791 JD327783:JD327791 SZ327783:SZ327791 ACV327783:ACV327791 AMR327783:AMR327791 AWN327783:AWN327791 BGJ327783:BGJ327791 BQF327783:BQF327791 CAB327783:CAB327791 CJX327783:CJX327791 CTT327783:CTT327791 DDP327783:DDP327791 DNL327783:DNL327791 DXH327783:DXH327791 EHD327783:EHD327791 EQZ327783:EQZ327791 FAV327783:FAV327791 FKR327783:FKR327791 FUN327783:FUN327791 GEJ327783:GEJ327791 GOF327783:GOF327791 GYB327783:GYB327791 HHX327783:HHX327791 HRT327783:HRT327791 IBP327783:IBP327791 ILL327783:ILL327791 IVH327783:IVH327791 JFD327783:JFD327791 JOZ327783:JOZ327791 JYV327783:JYV327791 KIR327783:KIR327791 KSN327783:KSN327791 LCJ327783:LCJ327791 LMF327783:LMF327791 LWB327783:LWB327791 MFX327783:MFX327791 MPT327783:MPT327791 MZP327783:MZP327791 NJL327783:NJL327791 NTH327783:NTH327791 ODD327783:ODD327791 OMZ327783:OMZ327791 OWV327783:OWV327791 PGR327783:PGR327791 PQN327783:PQN327791 QAJ327783:QAJ327791 QKF327783:QKF327791 QUB327783:QUB327791 RDX327783:RDX327791 RNT327783:RNT327791 RXP327783:RXP327791 SHL327783:SHL327791 SRH327783:SRH327791 TBD327783:TBD327791 TKZ327783:TKZ327791 TUV327783:TUV327791 UER327783:UER327791 UON327783:UON327791 UYJ327783:UYJ327791 VIF327783:VIF327791 VSB327783:VSB327791 WBX327783:WBX327791 WLT327783:WLT327791 WVP327783:WVP327791 H393319:H393327 JD393319:JD393327 SZ393319:SZ393327 ACV393319:ACV393327 AMR393319:AMR393327 AWN393319:AWN393327 BGJ393319:BGJ393327 BQF393319:BQF393327 CAB393319:CAB393327 CJX393319:CJX393327 CTT393319:CTT393327 DDP393319:DDP393327 DNL393319:DNL393327 DXH393319:DXH393327 EHD393319:EHD393327 EQZ393319:EQZ393327 FAV393319:FAV393327 FKR393319:FKR393327 FUN393319:FUN393327 GEJ393319:GEJ393327 GOF393319:GOF393327 GYB393319:GYB393327 HHX393319:HHX393327 HRT393319:HRT393327 IBP393319:IBP393327 ILL393319:ILL393327 IVH393319:IVH393327 JFD393319:JFD393327 JOZ393319:JOZ393327 JYV393319:JYV393327 KIR393319:KIR393327 KSN393319:KSN393327 LCJ393319:LCJ393327 LMF393319:LMF393327 LWB393319:LWB393327 MFX393319:MFX393327 MPT393319:MPT393327 MZP393319:MZP393327 NJL393319:NJL393327 NTH393319:NTH393327 ODD393319:ODD393327 OMZ393319:OMZ393327 OWV393319:OWV393327 PGR393319:PGR393327 PQN393319:PQN393327 QAJ393319:QAJ393327 QKF393319:QKF393327 QUB393319:QUB393327 RDX393319:RDX393327 RNT393319:RNT393327 RXP393319:RXP393327 SHL393319:SHL393327 SRH393319:SRH393327 TBD393319:TBD393327 TKZ393319:TKZ393327 TUV393319:TUV393327 UER393319:UER393327 UON393319:UON393327 UYJ393319:UYJ393327 VIF393319:VIF393327 VSB393319:VSB393327 WBX393319:WBX393327 WLT393319:WLT393327 WVP393319:WVP393327 H458855:H458863 JD458855:JD458863 SZ458855:SZ458863 ACV458855:ACV458863 AMR458855:AMR458863 AWN458855:AWN458863 BGJ458855:BGJ458863 BQF458855:BQF458863 CAB458855:CAB458863 CJX458855:CJX458863 CTT458855:CTT458863 DDP458855:DDP458863 DNL458855:DNL458863 DXH458855:DXH458863 EHD458855:EHD458863 EQZ458855:EQZ458863 FAV458855:FAV458863 FKR458855:FKR458863 FUN458855:FUN458863 GEJ458855:GEJ458863 GOF458855:GOF458863 GYB458855:GYB458863 HHX458855:HHX458863 HRT458855:HRT458863 IBP458855:IBP458863 ILL458855:ILL458863 IVH458855:IVH458863 JFD458855:JFD458863 JOZ458855:JOZ458863 JYV458855:JYV458863 KIR458855:KIR458863 KSN458855:KSN458863 LCJ458855:LCJ458863 LMF458855:LMF458863 LWB458855:LWB458863 MFX458855:MFX458863 MPT458855:MPT458863 MZP458855:MZP458863 NJL458855:NJL458863 NTH458855:NTH458863 ODD458855:ODD458863 OMZ458855:OMZ458863 OWV458855:OWV458863 PGR458855:PGR458863 PQN458855:PQN458863 QAJ458855:QAJ458863 QKF458855:QKF458863 QUB458855:QUB458863 RDX458855:RDX458863 RNT458855:RNT458863 RXP458855:RXP458863 SHL458855:SHL458863 SRH458855:SRH458863 TBD458855:TBD458863 TKZ458855:TKZ458863 TUV458855:TUV458863 UER458855:UER458863 UON458855:UON458863 UYJ458855:UYJ458863 VIF458855:VIF458863 VSB458855:VSB458863 WBX458855:WBX458863 WLT458855:WLT458863 WVP458855:WVP458863 H524391:H524399 JD524391:JD524399 SZ524391:SZ524399 ACV524391:ACV524399 AMR524391:AMR524399 AWN524391:AWN524399 BGJ524391:BGJ524399 BQF524391:BQF524399 CAB524391:CAB524399 CJX524391:CJX524399 CTT524391:CTT524399 DDP524391:DDP524399 DNL524391:DNL524399 DXH524391:DXH524399 EHD524391:EHD524399 EQZ524391:EQZ524399 FAV524391:FAV524399 FKR524391:FKR524399 FUN524391:FUN524399 GEJ524391:GEJ524399 GOF524391:GOF524399 GYB524391:GYB524399 HHX524391:HHX524399 HRT524391:HRT524399 IBP524391:IBP524399 ILL524391:ILL524399 IVH524391:IVH524399 JFD524391:JFD524399 JOZ524391:JOZ524399 JYV524391:JYV524399 KIR524391:KIR524399 KSN524391:KSN524399 LCJ524391:LCJ524399 LMF524391:LMF524399 LWB524391:LWB524399 MFX524391:MFX524399 MPT524391:MPT524399 MZP524391:MZP524399 NJL524391:NJL524399 NTH524391:NTH524399 ODD524391:ODD524399 OMZ524391:OMZ524399 OWV524391:OWV524399 PGR524391:PGR524399 PQN524391:PQN524399 QAJ524391:QAJ524399 QKF524391:QKF524399 QUB524391:QUB524399 RDX524391:RDX524399 RNT524391:RNT524399 RXP524391:RXP524399 SHL524391:SHL524399 SRH524391:SRH524399 TBD524391:TBD524399 TKZ524391:TKZ524399 TUV524391:TUV524399 UER524391:UER524399 UON524391:UON524399 UYJ524391:UYJ524399 VIF524391:VIF524399 VSB524391:VSB524399 WBX524391:WBX524399 WLT524391:WLT524399 WVP524391:WVP524399 H589927:H589935 JD589927:JD589935 SZ589927:SZ589935 ACV589927:ACV589935 AMR589927:AMR589935 AWN589927:AWN589935 BGJ589927:BGJ589935 BQF589927:BQF589935 CAB589927:CAB589935 CJX589927:CJX589935 CTT589927:CTT589935 DDP589927:DDP589935 DNL589927:DNL589935 DXH589927:DXH589935 EHD589927:EHD589935 EQZ589927:EQZ589935 FAV589927:FAV589935 FKR589927:FKR589935 FUN589927:FUN589935 GEJ589927:GEJ589935 GOF589927:GOF589935 GYB589927:GYB589935 HHX589927:HHX589935 HRT589927:HRT589935 IBP589927:IBP589935 ILL589927:ILL589935 IVH589927:IVH589935 JFD589927:JFD589935 JOZ589927:JOZ589935 JYV589927:JYV589935 KIR589927:KIR589935 KSN589927:KSN589935 LCJ589927:LCJ589935 LMF589927:LMF589935 LWB589927:LWB589935 MFX589927:MFX589935 MPT589927:MPT589935 MZP589927:MZP589935 NJL589927:NJL589935 NTH589927:NTH589935 ODD589927:ODD589935 OMZ589927:OMZ589935 OWV589927:OWV589935 PGR589927:PGR589935 PQN589927:PQN589935 QAJ589927:QAJ589935 QKF589927:QKF589935 QUB589927:QUB589935 RDX589927:RDX589935 RNT589927:RNT589935 RXP589927:RXP589935 SHL589927:SHL589935 SRH589927:SRH589935 TBD589927:TBD589935 TKZ589927:TKZ589935 TUV589927:TUV589935 UER589927:UER589935 UON589927:UON589935 UYJ589927:UYJ589935 VIF589927:VIF589935 VSB589927:VSB589935 WBX589927:WBX589935 WLT589927:WLT589935 WVP589927:WVP589935 H655463:H655471 JD655463:JD655471 SZ655463:SZ655471 ACV655463:ACV655471 AMR655463:AMR655471 AWN655463:AWN655471 BGJ655463:BGJ655471 BQF655463:BQF655471 CAB655463:CAB655471 CJX655463:CJX655471 CTT655463:CTT655471 DDP655463:DDP655471 DNL655463:DNL655471 DXH655463:DXH655471 EHD655463:EHD655471 EQZ655463:EQZ655471 FAV655463:FAV655471 FKR655463:FKR655471 FUN655463:FUN655471 GEJ655463:GEJ655471 GOF655463:GOF655471 GYB655463:GYB655471 HHX655463:HHX655471 HRT655463:HRT655471 IBP655463:IBP655471 ILL655463:ILL655471 IVH655463:IVH655471 JFD655463:JFD655471 JOZ655463:JOZ655471 JYV655463:JYV655471 KIR655463:KIR655471 KSN655463:KSN655471 LCJ655463:LCJ655471 LMF655463:LMF655471 LWB655463:LWB655471 MFX655463:MFX655471 MPT655463:MPT655471 MZP655463:MZP655471 NJL655463:NJL655471 NTH655463:NTH655471 ODD655463:ODD655471 OMZ655463:OMZ655471 OWV655463:OWV655471 PGR655463:PGR655471 PQN655463:PQN655471 QAJ655463:QAJ655471 QKF655463:QKF655471 QUB655463:QUB655471 RDX655463:RDX655471 RNT655463:RNT655471 RXP655463:RXP655471 SHL655463:SHL655471 SRH655463:SRH655471 TBD655463:TBD655471 TKZ655463:TKZ655471 TUV655463:TUV655471 UER655463:UER655471 UON655463:UON655471 UYJ655463:UYJ655471 VIF655463:VIF655471 VSB655463:VSB655471 WBX655463:WBX655471 WLT655463:WLT655471 WVP655463:WVP655471 H720999:H721007 JD720999:JD721007 SZ720999:SZ721007 ACV720999:ACV721007 AMR720999:AMR721007 AWN720999:AWN721007 BGJ720999:BGJ721007 BQF720999:BQF721007 CAB720999:CAB721007 CJX720999:CJX721007 CTT720999:CTT721007 DDP720999:DDP721007 DNL720999:DNL721007 DXH720999:DXH721007 EHD720999:EHD721007 EQZ720999:EQZ721007 FAV720999:FAV721007 FKR720999:FKR721007 FUN720999:FUN721007 GEJ720999:GEJ721007 GOF720999:GOF721007 GYB720999:GYB721007 HHX720999:HHX721007 HRT720999:HRT721007 IBP720999:IBP721007 ILL720999:ILL721007 IVH720999:IVH721007 JFD720999:JFD721007 JOZ720999:JOZ721007 JYV720999:JYV721007 KIR720999:KIR721007 KSN720999:KSN721007 LCJ720999:LCJ721007 LMF720999:LMF721007 LWB720999:LWB721007 MFX720999:MFX721007 MPT720999:MPT721007 MZP720999:MZP721007 NJL720999:NJL721007 NTH720999:NTH721007 ODD720999:ODD721007 OMZ720999:OMZ721007 OWV720999:OWV721007 PGR720999:PGR721007 PQN720999:PQN721007 QAJ720999:QAJ721007 QKF720999:QKF721007 QUB720999:QUB721007 RDX720999:RDX721007 RNT720999:RNT721007 RXP720999:RXP721007 SHL720999:SHL721007 SRH720999:SRH721007 TBD720999:TBD721007 TKZ720999:TKZ721007 TUV720999:TUV721007 UER720999:UER721007 UON720999:UON721007 UYJ720999:UYJ721007 VIF720999:VIF721007 VSB720999:VSB721007 WBX720999:WBX721007 WLT720999:WLT721007 WVP720999:WVP721007 H786535:H786543 JD786535:JD786543 SZ786535:SZ786543 ACV786535:ACV786543 AMR786535:AMR786543 AWN786535:AWN786543 BGJ786535:BGJ786543 BQF786535:BQF786543 CAB786535:CAB786543 CJX786535:CJX786543 CTT786535:CTT786543 DDP786535:DDP786543 DNL786535:DNL786543 DXH786535:DXH786543 EHD786535:EHD786543 EQZ786535:EQZ786543 FAV786535:FAV786543 FKR786535:FKR786543 FUN786535:FUN786543 GEJ786535:GEJ786543 GOF786535:GOF786543 GYB786535:GYB786543 HHX786535:HHX786543 HRT786535:HRT786543 IBP786535:IBP786543 ILL786535:ILL786543 IVH786535:IVH786543 JFD786535:JFD786543 JOZ786535:JOZ786543 JYV786535:JYV786543 KIR786535:KIR786543 KSN786535:KSN786543 LCJ786535:LCJ786543 LMF786535:LMF786543 LWB786535:LWB786543 MFX786535:MFX786543 MPT786535:MPT786543 MZP786535:MZP786543 NJL786535:NJL786543 NTH786535:NTH786543 ODD786535:ODD786543 OMZ786535:OMZ786543 OWV786535:OWV786543 PGR786535:PGR786543 PQN786535:PQN786543 QAJ786535:QAJ786543 QKF786535:QKF786543 QUB786535:QUB786543 RDX786535:RDX786543 RNT786535:RNT786543 RXP786535:RXP786543 SHL786535:SHL786543 SRH786535:SRH786543 TBD786535:TBD786543 TKZ786535:TKZ786543 TUV786535:TUV786543 UER786535:UER786543 UON786535:UON786543 UYJ786535:UYJ786543 VIF786535:VIF786543 VSB786535:VSB786543 WBX786535:WBX786543 WLT786535:WLT786543 WVP786535:WVP786543 H852071:H852079 JD852071:JD852079 SZ852071:SZ852079 ACV852071:ACV852079 AMR852071:AMR852079 AWN852071:AWN852079 BGJ852071:BGJ852079 BQF852071:BQF852079 CAB852071:CAB852079 CJX852071:CJX852079 CTT852071:CTT852079 DDP852071:DDP852079 DNL852071:DNL852079 DXH852071:DXH852079 EHD852071:EHD852079 EQZ852071:EQZ852079 FAV852071:FAV852079 FKR852071:FKR852079 FUN852071:FUN852079 GEJ852071:GEJ852079 GOF852071:GOF852079 GYB852071:GYB852079 HHX852071:HHX852079 HRT852071:HRT852079 IBP852071:IBP852079 ILL852071:ILL852079 IVH852071:IVH852079 JFD852071:JFD852079 JOZ852071:JOZ852079 JYV852071:JYV852079 KIR852071:KIR852079 KSN852071:KSN852079 LCJ852071:LCJ852079 LMF852071:LMF852079 LWB852071:LWB852079 MFX852071:MFX852079 MPT852071:MPT852079 MZP852071:MZP852079 NJL852071:NJL852079 NTH852071:NTH852079 ODD852071:ODD852079 OMZ852071:OMZ852079 OWV852071:OWV852079 PGR852071:PGR852079 PQN852071:PQN852079 QAJ852071:QAJ852079 QKF852071:QKF852079 QUB852071:QUB852079 RDX852071:RDX852079 RNT852071:RNT852079 RXP852071:RXP852079 SHL852071:SHL852079 SRH852071:SRH852079 TBD852071:TBD852079 TKZ852071:TKZ852079 TUV852071:TUV852079 UER852071:UER852079 UON852071:UON852079 UYJ852071:UYJ852079 VIF852071:VIF852079 VSB852071:VSB852079 WBX852071:WBX852079 WLT852071:WLT852079 WVP852071:WVP852079 H917607:H917615 JD917607:JD917615 SZ917607:SZ917615 ACV917607:ACV917615 AMR917607:AMR917615 AWN917607:AWN917615 BGJ917607:BGJ917615 BQF917607:BQF917615 CAB917607:CAB917615 CJX917607:CJX917615 CTT917607:CTT917615 DDP917607:DDP917615 DNL917607:DNL917615 DXH917607:DXH917615 EHD917607:EHD917615 EQZ917607:EQZ917615 FAV917607:FAV917615 FKR917607:FKR917615 FUN917607:FUN917615 GEJ917607:GEJ917615 GOF917607:GOF917615 GYB917607:GYB917615 HHX917607:HHX917615 HRT917607:HRT917615 IBP917607:IBP917615 ILL917607:ILL917615 IVH917607:IVH917615 JFD917607:JFD917615 JOZ917607:JOZ917615 JYV917607:JYV917615 KIR917607:KIR917615 KSN917607:KSN917615 LCJ917607:LCJ917615 LMF917607:LMF917615 LWB917607:LWB917615 MFX917607:MFX917615 MPT917607:MPT917615 MZP917607:MZP917615 NJL917607:NJL917615 NTH917607:NTH917615 ODD917607:ODD917615 OMZ917607:OMZ917615 OWV917607:OWV917615 PGR917607:PGR917615 PQN917607:PQN917615 QAJ917607:QAJ917615 QKF917607:QKF917615 QUB917607:QUB917615 RDX917607:RDX917615 RNT917607:RNT917615 RXP917607:RXP917615 SHL917607:SHL917615 SRH917607:SRH917615 TBD917607:TBD917615 TKZ917607:TKZ917615 TUV917607:TUV917615 UER917607:UER917615 UON917607:UON917615 UYJ917607:UYJ917615 VIF917607:VIF917615 VSB917607:VSB917615 WBX917607:WBX917615 WLT917607:WLT917615 WVP917607:WVP917615 H983143:H983151 JD983143:JD983151 SZ983143:SZ983151 ACV983143:ACV983151 AMR983143:AMR983151 AWN983143:AWN983151 BGJ983143:BGJ983151 BQF983143:BQF983151 CAB983143:CAB983151 CJX983143:CJX983151 CTT983143:CTT983151 DDP983143:DDP983151 DNL983143:DNL983151 DXH983143:DXH983151 EHD983143:EHD983151 EQZ983143:EQZ983151 FAV983143:FAV983151 FKR983143:FKR983151 FUN983143:FUN983151 GEJ983143:GEJ983151 GOF983143:GOF983151 GYB983143:GYB983151 HHX983143:HHX983151 HRT983143:HRT983151 IBP983143:IBP983151 ILL983143:ILL983151 IVH983143:IVH983151 JFD983143:JFD983151 JOZ983143:JOZ983151 JYV983143:JYV983151 KIR983143:KIR983151 KSN983143:KSN983151 LCJ983143:LCJ983151 LMF983143:LMF983151 LWB983143:LWB983151 MFX983143:MFX983151 MPT983143:MPT983151 MZP983143:MZP983151 NJL983143:NJL983151 NTH983143:NTH983151 ODD983143:ODD983151 OMZ983143:OMZ983151 OWV983143:OWV983151 PGR983143:PGR983151 PQN983143:PQN983151 QAJ983143:QAJ983151 QKF983143:QKF983151 QUB983143:QUB983151 RDX983143:RDX983151 RNT983143:RNT983151 RXP983143:RXP983151 SHL983143:SHL983151 SRH983143:SRH983151 TBD983143:TBD983151 TKZ983143:TKZ983151 TUV983143:TUV983151 UER983143:UER983151 UON983143:UON983151 UYJ983143:UYJ983151 VIF983143:VIF983151 VSB983143:VSB983151 WBX983143:WBX983151 WLT983143:WLT983151 WVP983143:WVP983151 H65617:H65621 JD65617:JD65621 SZ65617:SZ65621 ACV65617:ACV65621 AMR65617:AMR65621 AWN65617:AWN65621 BGJ65617:BGJ65621 BQF65617:BQF65621 CAB65617:CAB65621 CJX65617:CJX65621 CTT65617:CTT65621 DDP65617:DDP65621 DNL65617:DNL65621 DXH65617:DXH65621 EHD65617:EHD65621 EQZ65617:EQZ65621 FAV65617:FAV65621 FKR65617:FKR65621 FUN65617:FUN65621 GEJ65617:GEJ65621 GOF65617:GOF65621 GYB65617:GYB65621 HHX65617:HHX65621 HRT65617:HRT65621 IBP65617:IBP65621 ILL65617:ILL65621 IVH65617:IVH65621 JFD65617:JFD65621 JOZ65617:JOZ65621 JYV65617:JYV65621 KIR65617:KIR65621 KSN65617:KSN65621 LCJ65617:LCJ65621 LMF65617:LMF65621 LWB65617:LWB65621 MFX65617:MFX65621 MPT65617:MPT65621 MZP65617:MZP65621 NJL65617:NJL65621 NTH65617:NTH65621 ODD65617:ODD65621 OMZ65617:OMZ65621 OWV65617:OWV65621 PGR65617:PGR65621 PQN65617:PQN65621 QAJ65617:QAJ65621 QKF65617:QKF65621 QUB65617:QUB65621 RDX65617:RDX65621 RNT65617:RNT65621 RXP65617:RXP65621 SHL65617:SHL65621 SRH65617:SRH65621 TBD65617:TBD65621 TKZ65617:TKZ65621 TUV65617:TUV65621 UER65617:UER65621 UON65617:UON65621 UYJ65617:UYJ65621 VIF65617:VIF65621 VSB65617:VSB65621 WBX65617:WBX65621 WLT65617:WLT65621 WVP65617:WVP65621 H131153:H131157 JD131153:JD131157 SZ131153:SZ131157 ACV131153:ACV131157 AMR131153:AMR131157 AWN131153:AWN131157 BGJ131153:BGJ131157 BQF131153:BQF131157 CAB131153:CAB131157 CJX131153:CJX131157 CTT131153:CTT131157 DDP131153:DDP131157 DNL131153:DNL131157 DXH131153:DXH131157 EHD131153:EHD131157 EQZ131153:EQZ131157 FAV131153:FAV131157 FKR131153:FKR131157 FUN131153:FUN131157 GEJ131153:GEJ131157 GOF131153:GOF131157 GYB131153:GYB131157 HHX131153:HHX131157 HRT131153:HRT131157 IBP131153:IBP131157 ILL131153:ILL131157 IVH131153:IVH131157 JFD131153:JFD131157 JOZ131153:JOZ131157 JYV131153:JYV131157 KIR131153:KIR131157 KSN131153:KSN131157 LCJ131153:LCJ131157 LMF131153:LMF131157 LWB131153:LWB131157 MFX131153:MFX131157 MPT131153:MPT131157 MZP131153:MZP131157 NJL131153:NJL131157 NTH131153:NTH131157 ODD131153:ODD131157 OMZ131153:OMZ131157 OWV131153:OWV131157 PGR131153:PGR131157 PQN131153:PQN131157 QAJ131153:QAJ131157 QKF131153:QKF131157 QUB131153:QUB131157 RDX131153:RDX131157 RNT131153:RNT131157 RXP131153:RXP131157 SHL131153:SHL131157 SRH131153:SRH131157 TBD131153:TBD131157 TKZ131153:TKZ131157 TUV131153:TUV131157 UER131153:UER131157 UON131153:UON131157 UYJ131153:UYJ131157 VIF131153:VIF131157 VSB131153:VSB131157 WBX131153:WBX131157 WLT131153:WLT131157 WVP131153:WVP131157 H196689:H196693 JD196689:JD196693 SZ196689:SZ196693 ACV196689:ACV196693 AMR196689:AMR196693 AWN196689:AWN196693 BGJ196689:BGJ196693 BQF196689:BQF196693 CAB196689:CAB196693 CJX196689:CJX196693 CTT196689:CTT196693 DDP196689:DDP196693 DNL196689:DNL196693 DXH196689:DXH196693 EHD196689:EHD196693 EQZ196689:EQZ196693 FAV196689:FAV196693 FKR196689:FKR196693 FUN196689:FUN196693 GEJ196689:GEJ196693 GOF196689:GOF196693 GYB196689:GYB196693 HHX196689:HHX196693 HRT196689:HRT196693 IBP196689:IBP196693 ILL196689:ILL196693 IVH196689:IVH196693 JFD196689:JFD196693 JOZ196689:JOZ196693 JYV196689:JYV196693 KIR196689:KIR196693 KSN196689:KSN196693 LCJ196689:LCJ196693 LMF196689:LMF196693 LWB196689:LWB196693 MFX196689:MFX196693 MPT196689:MPT196693 MZP196689:MZP196693 NJL196689:NJL196693 NTH196689:NTH196693 ODD196689:ODD196693 OMZ196689:OMZ196693 OWV196689:OWV196693 PGR196689:PGR196693 PQN196689:PQN196693 QAJ196689:QAJ196693 QKF196689:QKF196693 QUB196689:QUB196693 RDX196689:RDX196693 RNT196689:RNT196693 RXP196689:RXP196693 SHL196689:SHL196693 SRH196689:SRH196693 TBD196689:TBD196693 TKZ196689:TKZ196693 TUV196689:TUV196693 UER196689:UER196693 UON196689:UON196693 UYJ196689:UYJ196693 VIF196689:VIF196693 VSB196689:VSB196693 WBX196689:WBX196693 WLT196689:WLT196693 WVP196689:WVP196693 H262225:H262229 JD262225:JD262229 SZ262225:SZ262229 ACV262225:ACV262229 AMR262225:AMR262229 AWN262225:AWN262229 BGJ262225:BGJ262229 BQF262225:BQF262229 CAB262225:CAB262229 CJX262225:CJX262229 CTT262225:CTT262229 DDP262225:DDP262229 DNL262225:DNL262229 DXH262225:DXH262229 EHD262225:EHD262229 EQZ262225:EQZ262229 FAV262225:FAV262229 FKR262225:FKR262229 FUN262225:FUN262229 GEJ262225:GEJ262229 GOF262225:GOF262229 GYB262225:GYB262229 HHX262225:HHX262229 HRT262225:HRT262229 IBP262225:IBP262229 ILL262225:ILL262229 IVH262225:IVH262229 JFD262225:JFD262229 JOZ262225:JOZ262229 JYV262225:JYV262229 KIR262225:KIR262229 KSN262225:KSN262229 LCJ262225:LCJ262229 LMF262225:LMF262229 LWB262225:LWB262229 MFX262225:MFX262229 MPT262225:MPT262229 MZP262225:MZP262229 NJL262225:NJL262229 NTH262225:NTH262229 ODD262225:ODD262229 OMZ262225:OMZ262229 OWV262225:OWV262229 PGR262225:PGR262229 PQN262225:PQN262229 QAJ262225:QAJ262229 QKF262225:QKF262229 QUB262225:QUB262229 RDX262225:RDX262229 RNT262225:RNT262229 RXP262225:RXP262229 SHL262225:SHL262229 SRH262225:SRH262229 TBD262225:TBD262229 TKZ262225:TKZ262229 TUV262225:TUV262229 UER262225:UER262229 UON262225:UON262229 UYJ262225:UYJ262229 VIF262225:VIF262229 VSB262225:VSB262229 WBX262225:WBX262229 WLT262225:WLT262229 WVP262225:WVP262229 H327761:H327765 JD327761:JD327765 SZ327761:SZ327765 ACV327761:ACV327765 AMR327761:AMR327765 AWN327761:AWN327765 BGJ327761:BGJ327765 BQF327761:BQF327765 CAB327761:CAB327765 CJX327761:CJX327765 CTT327761:CTT327765 DDP327761:DDP327765 DNL327761:DNL327765 DXH327761:DXH327765 EHD327761:EHD327765 EQZ327761:EQZ327765 FAV327761:FAV327765 FKR327761:FKR327765 FUN327761:FUN327765 GEJ327761:GEJ327765 GOF327761:GOF327765 GYB327761:GYB327765 HHX327761:HHX327765 HRT327761:HRT327765 IBP327761:IBP327765 ILL327761:ILL327765 IVH327761:IVH327765 JFD327761:JFD327765 JOZ327761:JOZ327765 JYV327761:JYV327765 KIR327761:KIR327765 KSN327761:KSN327765 LCJ327761:LCJ327765 LMF327761:LMF327765 LWB327761:LWB327765 MFX327761:MFX327765 MPT327761:MPT327765 MZP327761:MZP327765 NJL327761:NJL327765 NTH327761:NTH327765 ODD327761:ODD327765 OMZ327761:OMZ327765 OWV327761:OWV327765 PGR327761:PGR327765 PQN327761:PQN327765 QAJ327761:QAJ327765 QKF327761:QKF327765 QUB327761:QUB327765 RDX327761:RDX327765 RNT327761:RNT327765 RXP327761:RXP327765 SHL327761:SHL327765 SRH327761:SRH327765 TBD327761:TBD327765 TKZ327761:TKZ327765 TUV327761:TUV327765 UER327761:UER327765 UON327761:UON327765 UYJ327761:UYJ327765 VIF327761:VIF327765 VSB327761:VSB327765 WBX327761:WBX327765 WLT327761:WLT327765 WVP327761:WVP327765 H393297:H393301 JD393297:JD393301 SZ393297:SZ393301 ACV393297:ACV393301 AMR393297:AMR393301 AWN393297:AWN393301 BGJ393297:BGJ393301 BQF393297:BQF393301 CAB393297:CAB393301 CJX393297:CJX393301 CTT393297:CTT393301 DDP393297:DDP393301 DNL393297:DNL393301 DXH393297:DXH393301 EHD393297:EHD393301 EQZ393297:EQZ393301 FAV393297:FAV393301 FKR393297:FKR393301 FUN393297:FUN393301 GEJ393297:GEJ393301 GOF393297:GOF393301 GYB393297:GYB393301 HHX393297:HHX393301 HRT393297:HRT393301 IBP393297:IBP393301 ILL393297:ILL393301 IVH393297:IVH393301 JFD393297:JFD393301 JOZ393297:JOZ393301 JYV393297:JYV393301 KIR393297:KIR393301 KSN393297:KSN393301 LCJ393297:LCJ393301 LMF393297:LMF393301 LWB393297:LWB393301 MFX393297:MFX393301 MPT393297:MPT393301 MZP393297:MZP393301 NJL393297:NJL393301 NTH393297:NTH393301 ODD393297:ODD393301 OMZ393297:OMZ393301 OWV393297:OWV393301 PGR393297:PGR393301 PQN393297:PQN393301 QAJ393297:QAJ393301 QKF393297:QKF393301 QUB393297:QUB393301 RDX393297:RDX393301 RNT393297:RNT393301 RXP393297:RXP393301 SHL393297:SHL393301 SRH393297:SRH393301 TBD393297:TBD393301 TKZ393297:TKZ393301 TUV393297:TUV393301 UER393297:UER393301 UON393297:UON393301 UYJ393297:UYJ393301 VIF393297:VIF393301 VSB393297:VSB393301 WBX393297:WBX393301 WLT393297:WLT393301 WVP393297:WVP393301 H458833:H458837 JD458833:JD458837 SZ458833:SZ458837 ACV458833:ACV458837 AMR458833:AMR458837 AWN458833:AWN458837 BGJ458833:BGJ458837 BQF458833:BQF458837 CAB458833:CAB458837 CJX458833:CJX458837 CTT458833:CTT458837 DDP458833:DDP458837 DNL458833:DNL458837 DXH458833:DXH458837 EHD458833:EHD458837 EQZ458833:EQZ458837 FAV458833:FAV458837 FKR458833:FKR458837 FUN458833:FUN458837 GEJ458833:GEJ458837 GOF458833:GOF458837 GYB458833:GYB458837 HHX458833:HHX458837 HRT458833:HRT458837 IBP458833:IBP458837 ILL458833:ILL458837 IVH458833:IVH458837 JFD458833:JFD458837 JOZ458833:JOZ458837 JYV458833:JYV458837 KIR458833:KIR458837 KSN458833:KSN458837 LCJ458833:LCJ458837 LMF458833:LMF458837 LWB458833:LWB458837 MFX458833:MFX458837 MPT458833:MPT458837 MZP458833:MZP458837 NJL458833:NJL458837 NTH458833:NTH458837 ODD458833:ODD458837 OMZ458833:OMZ458837 OWV458833:OWV458837 PGR458833:PGR458837 PQN458833:PQN458837 QAJ458833:QAJ458837 QKF458833:QKF458837 QUB458833:QUB458837 RDX458833:RDX458837 RNT458833:RNT458837 RXP458833:RXP458837 SHL458833:SHL458837 SRH458833:SRH458837 TBD458833:TBD458837 TKZ458833:TKZ458837 TUV458833:TUV458837 UER458833:UER458837 UON458833:UON458837 UYJ458833:UYJ458837 VIF458833:VIF458837 VSB458833:VSB458837 WBX458833:WBX458837 WLT458833:WLT458837 WVP458833:WVP458837 H524369:H524373 JD524369:JD524373 SZ524369:SZ524373 ACV524369:ACV524373 AMR524369:AMR524373 AWN524369:AWN524373 BGJ524369:BGJ524373 BQF524369:BQF524373 CAB524369:CAB524373 CJX524369:CJX524373 CTT524369:CTT524373 DDP524369:DDP524373 DNL524369:DNL524373 DXH524369:DXH524373 EHD524369:EHD524373 EQZ524369:EQZ524373 FAV524369:FAV524373 FKR524369:FKR524373 FUN524369:FUN524373 GEJ524369:GEJ524373 GOF524369:GOF524373 GYB524369:GYB524373 HHX524369:HHX524373 HRT524369:HRT524373 IBP524369:IBP524373 ILL524369:ILL524373 IVH524369:IVH524373 JFD524369:JFD524373 JOZ524369:JOZ524373 JYV524369:JYV524373 KIR524369:KIR524373 KSN524369:KSN524373 LCJ524369:LCJ524373 LMF524369:LMF524373 LWB524369:LWB524373 MFX524369:MFX524373 MPT524369:MPT524373 MZP524369:MZP524373 NJL524369:NJL524373 NTH524369:NTH524373 ODD524369:ODD524373 OMZ524369:OMZ524373 OWV524369:OWV524373 PGR524369:PGR524373 PQN524369:PQN524373 QAJ524369:QAJ524373 QKF524369:QKF524373 QUB524369:QUB524373 RDX524369:RDX524373 RNT524369:RNT524373 RXP524369:RXP524373 SHL524369:SHL524373 SRH524369:SRH524373 TBD524369:TBD524373 TKZ524369:TKZ524373 TUV524369:TUV524373 UER524369:UER524373 UON524369:UON524373 UYJ524369:UYJ524373 VIF524369:VIF524373 VSB524369:VSB524373 WBX524369:WBX524373 WLT524369:WLT524373 WVP524369:WVP524373 H589905:H589909 JD589905:JD589909 SZ589905:SZ589909 ACV589905:ACV589909 AMR589905:AMR589909 AWN589905:AWN589909 BGJ589905:BGJ589909 BQF589905:BQF589909 CAB589905:CAB589909 CJX589905:CJX589909 CTT589905:CTT589909 DDP589905:DDP589909 DNL589905:DNL589909 DXH589905:DXH589909 EHD589905:EHD589909 EQZ589905:EQZ589909 FAV589905:FAV589909 FKR589905:FKR589909 FUN589905:FUN589909 GEJ589905:GEJ589909 GOF589905:GOF589909 GYB589905:GYB589909 HHX589905:HHX589909 HRT589905:HRT589909 IBP589905:IBP589909 ILL589905:ILL589909 IVH589905:IVH589909 JFD589905:JFD589909 JOZ589905:JOZ589909 JYV589905:JYV589909 KIR589905:KIR589909 KSN589905:KSN589909 LCJ589905:LCJ589909 LMF589905:LMF589909 LWB589905:LWB589909 MFX589905:MFX589909 MPT589905:MPT589909 MZP589905:MZP589909 NJL589905:NJL589909 NTH589905:NTH589909 ODD589905:ODD589909 OMZ589905:OMZ589909 OWV589905:OWV589909 PGR589905:PGR589909 PQN589905:PQN589909 QAJ589905:QAJ589909 QKF589905:QKF589909 QUB589905:QUB589909 RDX589905:RDX589909 RNT589905:RNT589909 RXP589905:RXP589909 SHL589905:SHL589909 SRH589905:SRH589909 TBD589905:TBD589909 TKZ589905:TKZ589909 TUV589905:TUV589909 UER589905:UER589909 UON589905:UON589909 UYJ589905:UYJ589909 VIF589905:VIF589909 VSB589905:VSB589909 WBX589905:WBX589909 WLT589905:WLT589909 WVP589905:WVP589909 H655441:H655445 JD655441:JD655445 SZ655441:SZ655445 ACV655441:ACV655445 AMR655441:AMR655445 AWN655441:AWN655445 BGJ655441:BGJ655445 BQF655441:BQF655445 CAB655441:CAB655445 CJX655441:CJX655445 CTT655441:CTT655445 DDP655441:DDP655445 DNL655441:DNL655445 DXH655441:DXH655445 EHD655441:EHD655445 EQZ655441:EQZ655445 FAV655441:FAV655445 FKR655441:FKR655445 FUN655441:FUN655445 GEJ655441:GEJ655445 GOF655441:GOF655445 GYB655441:GYB655445 HHX655441:HHX655445 HRT655441:HRT655445 IBP655441:IBP655445 ILL655441:ILL655445 IVH655441:IVH655445 JFD655441:JFD655445 JOZ655441:JOZ655445 JYV655441:JYV655445 KIR655441:KIR655445 KSN655441:KSN655445 LCJ655441:LCJ655445 LMF655441:LMF655445 LWB655441:LWB655445 MFX655441:MFX655445 MPT655441:MPT655445 MZP655441:MZP655445 NJL655441:NJL655445 NTH655441:NTH655445 ODD655441:ODD655445 OMZ655441:OMZ655445 OWV655441:OWV655445 PGR655441:PGR655445 PQN655441:PQN655445 QAJ655441:QAJ655445 QKF655441:QKF655445 QUB655441:QUB655445 RDX655441:RDX655445 RNT655441:RNT655445 RXP655441:RXP655445 SHL655441:SHL655445 SRH655441:SRH655445 TBD655441:TBD655445 TKZ655441:TKZ655445 TUV655441:TUV655445 UER655441:UER655445 UON655441:UON655445 UYJ655441:UYJ655445 VIF655441:VIF655445 VSB655441:VSB655445 WBX655441:WBX655445 WLT655441:WLT655445 WVP655441:WVP655445 H720977:H720981 JD720977:JD720981 SZ720977:SZ720981 ACV720977:ACV720981 AMR720977:AMR720981 AWN720977:AWN720981 BGJ720977:BGJ720981 BQF720977:BQF720981 CAB720977:CAB720981 CJX720977:CJX720981 CTT720977:CTT720981 DDP720977:DDP720981 DNL720977:DNL720981 DXH720977:DXH720981 EHD720977:EHD720981 EQZ720977:EQZ720981 FAV720977:FAV720981 FKR720977:FKR720981 FUN720977:FUN720981 GEJ720977:GEJ720981 GOF720977:GOF720981 GYB720977:GYB720981 HHX720977:HHX720981 HRT720977:HRT720981 IBP720977:IBP720981 ILL720977:ILL720981 IVH720977:IVH720981 JFD720977:JFD720981 JOZ720977:JOZ720981 JYV720977:JYV720981 KIR720977:KIR720981 KSN720977:KSN720981 LCJ720977:LCJ720981 LMF720977:LMF720981 LWB720977:LWB720981 MFX720977:MFX720981 MPT720977:MPT720981 MZP720977:MZP720981 NJL720977:NJL720981 NTH720977:NTH720981 ODD720977:ODD720981 OMZ720977:OMZ720981 OWV720977:OWV720981 PGR720977:PGR720981 PQN720977:PQN720981 QAJ720977:QAJ720981 QKF720977:QKF720981 QUB720977:QUB720981 RDX720977:RDX720981 RNT720977:RNT720981 RXP720977:RXP720981 SHL720977:SHL720981 SRH720977:SRH720981 TBD720977:TBD720981 TKZ720977:TKZ720981 TUV720977:TUV720981 UER720977:UER720981 UON720977:UON720981 UYJ720977:UYJ720981 VIF720977:VIF720981 VSB720977:VSB720981 WBX720977:WBX720981 WLT720977:WLT720981 WVP720977:WVP720981 H786513:H786517 JD786513:JD786517 SZ786513:SZ786517 ACV786513:ACV786517 AMR786513:AMR786517 AWN786513:AWN786517 BGJ786513:BGJ786517 BQF786513:BQF786517 CAB786513:CAB786517 CJX786513:CJX786517 CTT786513:CTT786517 DDP786513:DDP786517 DNL786513:DNL786517 DXH786513:DXH786517 EHD786513:EHD786517 EQZ786513:EQZ786517 FAV786513:FAV786517 FKR786513:FKR786517 FUN786513:FUN786517 GEJ786513:GEJ786517 GOF786513:GOF786517 GYB786513:GYB786517 HHX786513:HHX786517 HRT786513:HRT786517 IBP786513:IBP786517 ILL786513:ILL786517 IVH786513:IVH786517 JFD786513:JFD786517 JOZ786513:JOZ786517 JYV786513:JYV786517 KIR786513:KIR786517 KSN786513:KSN786517 LCJ786513:LCJ786517 LMF786513:LMF786517 LWB786513:LWB786517 MFX786513:MFX786517 MPT786513:MPT786517 MZP786513:MZP786517 NJL786513:NJL786517 NTH786513:NTH786517 ODD786513:ODD786517 OMZ786513:OMZ786517 OWV786513:OWV786517 PGR786513:PGR786517 PQN786513:PQN786517 QAJ786513:QAJ786517 QKF786513:QKF786517 QUB786513:QUB786517 RDX786513:RDX786517 RNT786513:RNT786517 RXP786513:RXP786517 SHL786513:SHL786517 SRH786513:SRH786517 TBD786513:TBD786517 TKZ786513:TKZ786517 TUV786513:TUV786517 UER786513:UER786517 UON786513:UON786517 UYJ786513:UYJ786517 VIF786513:VIF786517 VSB786513:VSB786517 WBX786513:WBX786517 WLT786513:WLT786517 WVP786513:WVP786517 H852049:H852053 JD852049:JD852053 SZ852049:SZ852053 ACV852049:ACV852053 AMR852049:AMR852053 AWN852049:AWN852053 BGJ852049:BGJ852053 BQF852049:BQF852053 CAB852049:CAB852053 CJX852049:CJX852053 CTT852049:CTT852053 DDP852049:DDP852053 DNL852049:DNL852053 DXH852049:DXH852053 EHD852049:EHD852053 EQZ852049:EQZ852053 FAV852049:FAV852053 FKR852049:FKR852053 FUN852049:FUN852053 GEJ852049:GEJ852053 GOF852049:GOF852053 GYB852049:GYB852053 HHX852049:HHX852053 HRT852049:HRT852053 IBP852049:IBP852053 ILL852049:ILL852053 IVH852049:IVH852053 JFD852049:JFD852053 JOZ852049:JOZ852053 JYV852049:JYV852053 KIR852049:KIR852053 KSN852049:KSN852053 LCJ852049:LCJ852053 LMF852049:LMF852053 LWB852049:LWB852053 MFX852049:MFX852053 MPT852049:MPT852053 MZP852049:MZP852053 NJL852049:NJL852053 NTH852049:NTH852053 ODD852049:ODD852053 OMZ852049:OMZ852053 OWV852049:OWV852053 PGR852049:PGR852053 PQN852049:PQN852053 QAJ852049:QAJ852053 QKF852049:QKF852053 QUB852049:QUB852053 RDX852049:RDX852053 RNT852049:RNT852053 RXP852049:RXP852053 SHL852049:SHL852053 SRH852049:SRH852053 TBD852049:TBD852053 TKZ852049:TKZ852053 TUV852049:TUV852053 UER852049:UER852053 UON852049:UON852053 UYJ852049:UYJ852053 VIF852049:VIF852053 VSB852049:VSB852053 WBX852049:WBX852053 WLT852049:WLT852053 WVP852049:WVP852053 H917585:H917589 JD917585:JD917589 SZ917585:SZ917589 ACV917585:ACV917589 AMR917585:AMR917589 AWN917585:AWN917589 BGJ917585:BGJ917589 BQF917585:BQF917589 CAB917585:CAB917589 CJX917585:CJX917589 CTT917585:CTT917589 DDP917585:DDP917589 DNL917585:DNL917589 DXH917585:DXH917589 EHD917585:EHD917589 EQZ917585:EQZ917589 FAV917585:FAV917589 FKR917585:FKR917589 FUN917585:FUN917589 GEJ917585:GEJ917589 GOF917585:GOF917589 GYB917585:GYB917589 HHX917585:HHX917589 HRT917585:HRT917589 IBP917585:IBP917589 ILL917585:ILL917589 IVH917585:IVH917589 JFD917585:JFD917589 JOZ917585:JOZ917589 JYV917585:JYV917589 KIR917585:KIR917589 KSN917585:KSN917589 LCJ917585:LCJ917589 LMF917585:LMF917589 LWB917585:LWB917589 MFX917585:MFX917589 MPT917585:MPT917589 MZP917585:MZP917589 NJL917585:NJL917589 NTH917585:NTH917589 ODD917585:ODD917589 OMZ917585:OMZ917589 OWV917585:OWV917589 PGR917585:PGR917589 PQN917585:PQN917589 QAJ917585:QAJ917589 QKF917585:QKF917589 QUB917585:QUB917589 RDX917585:RDX917589 RNT917585:RNT917589 RXP917585:RXP917589 SHL917585:SHL917589 SRH917585:SRH917589 TBD917585:TBD917589 TKZ917585:TKZ917589 TUV917585:TUV917589 UER917585:UER917589 UON917585:UON917589 UYJ917585:UYJ917589 VIF917585:VIF917589 VSB917585:VSB917589 WBX917585:WBX917589 WLT917585:WLT917589 WVP917585:WVP917589 H983121:H983125 JD983121:JD983125 SZ983121:SZ983125 ACV983121:ACV983125 AMR983121:AMR983125 AWN983121:AWN983125 BGJ983121:BGJ983125 BQF983121:BQF983125 CAB983121:CAB983125 CJX983121:CJX983125 CTT983121:CTT983125 DDP983121:DDP983125 DNL983121:DNL983125 DXH983121:DXH983125 EHD983121:EHD983125 EQZ983121:EQZ983125 FAV983121:FAV983125 FKR983121:FKR983125 FUN983121:FUN983125 GEJ983121:GEJ983125 GOF983121:GOF983125 GYB983121:GYB983125 HHX983121:HHX983125 HRT983121:HRT983125 IBP983121:IBP983125 ILL983121:ILL983125 IVH983121:IVH983125 JFD983121:JFD983125 JOZ983121:JOZ983125 JYV983121:JYV983125 KIR983121:KIR983125 KSN983121:KSN983125 LCJ983121:LCJ983125 LMF983121:LMF983125 LWB983121:LWB983125 MFX983121:MFX983125 MPT983121:MPT983125 MZP983121:MZP983125 NJL983121:NJL983125 NTH983121:NTH983125 ODD983121:ODD983125 OMZ983121:OMZ983125 OWV983121:OWV983125 PGR983121:PGR983125 PQN983121:PQN983125 QAJ983121:QAJ983125 QKF983121:QKF983125 QUB983121:QUB983125 RDX983121:RDX983125 RNT983121:RNT983125 RXP983121:RXP983125 SHL983121:SHL983125 SRH983121:SRH983125 TBD983121:TBD983125 TKZ983121:TKZ983125 TUV983121:TUV983125 UER983121:UER983125 UON983121:UON983125 UYJ983121:UYJ983125 VIF983121:VIF983125 VSB983121:VSB983125 WBX983121:WBX983125 WLT983121:WLT983125 WVP983121:WVP983125 WVP48 WLT48 WBX48 VSB48 VIF48 UYJ48 UON48 UER48 TUV48 TKZ48 TBD48 SRH48 SHL48 RXP48 RNT48 RDX48 QUB48 QKF48 QAJ48 PQN48 PGR48 OWV48 OMZ48 ODD48 NTH48 NJL48 MZP48 MPT48 MFX48 LWB48 LMF48 LCJ48 KSN48 KIR48 JYV48 JOZ48 JFD48 IVH48 ILL48 IBP48 HRT48 HHX48 GYB48 GOF48 GEJ48 FUN48 FKR48 FAV48 EQZ48 EHD48 DXH48 DNL48 DDP48 CTT48 CJX48 CAB48 BQF48 BGJ48 AWN48 AMR48 ACV48 SZ48 JD48 H48 WVP86:WVP87 WLT86:WLT87 WBX86:WBX87 VSB86:VSB87 VIF86:VIF87 UYJ86:UYJ87 UON86:UON87 UER86:UER87 TUV86:TUV87 TKZ86:TKZ87 TBD86:TBD87 SRH86:SRH87 SHL86:SHL87 RXP86:RXP87 RNT86:RNT87 RDX86:RDX87 QUB86:QUB87 QKF86:QKF87 QAJ86:QAJ87 PQN86:PQN87 PGR86:PGR87 OWV86:OWV87 OMZ86:OMZ87 ODD86:ODD87 NTH86:NTH87 NJL86:NJL87 MZP86:MZP87 MPT86:MPT87 MFX86:MFX87 LWB86:LWB87 LMF86:LMF87 LCJ86:LCJ87 KSN86:KSN87 KIR86:KIR87 JYV86:JYV87 JOZ86:JOZ87 JFD86:JFD87 IVH86:IVH87 ILL86:ILL87 IBP86:IBP87 HRT86:HRT87 HHX86:HHX87 GYB86:GYB87 GOF86:GOF87 GEJ86:GEJ87 FUN86:FUN87 FKR86:FKR87 FAV86:FAV87 EQZ86:EQZ87 EHD86:EHD87 DXH86:DXH87 DNL86:DNL87 DDP86:DDP87 CTT86:CTT87 CJX86:CJX87 CAB86:CAB87 BQF86:BQF87 BGJ86:BGJ87 AWN86:AWN87 AMR86:AMR87 ACV86:ACV87 SZ86:SZ87 JD86:JD87 H86:H87 WVP92:WVP96 WLT92:WLT96 WBX92:WBX96 VSB92:VSB96 VIF92:VIF96 UYJ92:UYJ96 UON92:UON96 UER92:UER96 TUV92:TUV96 TKZ92:TKZ96 TBD92:TBD96 SRH92:SRH96 SHL92:SHL96 RXP92:RXP96 RNT92:RNT96 RDX92:RDX96 QUB92:QUB96 QKF92:QKF96 QAJ92:QAJ96 PQN92:PQN96 PGR92:PGR96 OWV92:OWV96 OMZ92:OMZ96 ODD92:ODD96 NTH92:NTH96 NJL92:NJL96 MZP92:MZP96 MPT92:MPT96 MFX92:MFX96 LWB92:LWB96 LMF92:LMF96 LCJ92:LCJ96 KSN92:KSN96 KIR92:KIR96 JYV92:JYV96 JOZ92:JOZ96 JFD92:JFD96 IVH92:IVH96 ILL92:ILL96 IBP92:IBP96 HRT92:HRT96 HHX92:HHX96 GYB92:GYB96 GOF92:GOF96 GEJ92:GEJ96 FUN92:FUN96 FKR92:FKR96 FAV92:FAV96 EQZ92:EQZ96 EHD92:EHD96 DXH92:DXH96 DNL92:DNL96 DDP92:DDP96 CTT92:CTT96 CJX92:CJX96 CAB92:CAB96 BQF92:BQF96 BGJ92:BGJ96 AWN92:AWN96 AMR92:AMR96 ACV92:ACV96 SZ92:SZ96 JD92:JD96 H92:H96 WVP106 WLT106 WBX106 VSB106 VIF106 UYJ106 UON106 UER106 TUV106 TKZ106 TBD106 SRH106 SHL106 RXP106 RNT106 RDX106 QUB106 QKF106 QAJ106 PQN106 PGR106 OWV106 OMZ106 ODD106 NTH106 NJL106 MZP106 MPT106 MFX106 LWB106 LMF106 LCJ106 KSN106 KIR106 JYV106 JOZ106 JFD106 IVH106 ILL106 IBP106 HRT106 HHX106 GYB106 GOF106 GEJ106 FUN106 FKR106 FAV106 EQZ106 EHD106 DXH106 DNL106 DDP106 CTT106 CJX106 CAB106 BQF106 BGJ106 AWN106 AMR106 ACV106 SZ106 JD106 H106 WVP117:WVP120 WLT117:WLT120 WBX117:WBX120 VSB117:VSB120 VIF117:VIF120 UYJ117:UYJ120 UON117:UON120 UER117:UER120 TUV117:TUV120 TKZ117:TKZ120 TBD117:TBD120 SRH117:SRH120 SHL117:SHL120 RXP117:RXP120 RNT117:RNT120 RDX117:RDX120 QUB117:QUB120 QKF117:QKF120 QAJ117:QAJ120 PQN117:PQN120 PGR117:PGR120 OWV117:OWV120 OMZ117:OMZ120 ODD117:ODD120 NTH117:NTH120 NJL117:NJL120 MZP117:MZP120 MPT117:MPT120 MFX117:MFX120 LWB117:LWB120 LMF117:LMF120 LCJ117:LCJ120 KSN117:KSN120 KIR117:KIR120 JYV117:JYV120 JOZ117:JOZ120 JFD117:JFD120 IVH117:IVH120 ILL117:ILL120 IBP117:IBP120 HRT117:HRT120 HHX117:HHX120 GYB117:GYB120 GOF117:GOF120 GEJ117:GEJ120 FUN117:FUN120 FKR117:FKR120 FAV117:FAV120 EQZ117:EQZ120 EHD117:EHD120 DXH117:DXH120 DNL117:DNL120 DDP117:DDP120 CTT117:CTT120 CJX117:CJX120 CAB117:CAB120 BQF117:BQF120 BGJ117:BGJ120 AWN117:AWN120 AMR117:AMR120 ACV117:ACV120 SZ117:SZ120 JD117:JD120 H117:H120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67"/>
  <sheetViews>
    <sheetView tabSelected="1" zoomScaleNormal="100" workbookViewId="0">
      <selection activeCell="F153" sqref="F153"/>
    </sheetView>
  </sheetViews>
  <sheetFormatPr defaultColWidth="9.140625" defaultRowHeight="15"/>
  <cols>
    <col min="1" max="1" width="15.7109375" style="4" customWidth="1"/>
    <col min="2" max="2" width="18.7109375" style="4" customWidth="1"/>
    <col min="3" max="3" width="100.28515625" style="4" customWidth="1"/>
    <col min="4" max="4" width="10" style="4" customWidth="1"/>
    <col min="5" max="5" width="9" style="4" bestFit="1" customWidth="1"/>
    <col min="6" max="6" width="9.7109375" style="4" customWidth="1"/>
    <col min="7" max="7" width="9" style="4" bestFit="1" customWidth="1"/>
    <col min="8" max="12" width="9.140625" style="4"/>
    <col min="13" max="16" width="9.140625" style="24"/>
    <col min="17" max="16384" width="9.140625" style="4"/>
  </cols>
  <sheetData>
    <row r="1" spans="1:7" ht="45">
      <c r="A1" s="1" t="s">
        <v>0</v>
      </c>
      <c r="B1" s="2" t="s">
        <v>1</v>
      </c>
      <c r="C1" s="1" t="s">
        <v>2</v>
      </c>
      <c r="D1" s="1" t="s">
        <v>7837</v>
      </c>
      <c r="E1" s="3" t="s">
        <v>3</v>
      </c>
      <c r="F1" s="3" t="s">
        <v>7838</v>
      </c>
      <c r="G1" s="3" t="s">
        <v>4</v>
      </c>
    </row>
    <row r="2" spans="1:7">
      <c r="A2" s="5" t="s">
        <v>5</v>
      </c>
      <c r="B2" s="6" t="s">
        <v>6</v>
      </c>
      <c r="C2" s="6" t="s">
        <v>7</v>
      </c>
      <c r="D2" s="20">
        <f>F2-(F2*0.4911)</f>
        <v>89.922629999999998</v>
      </c>
      <c r="E2" s="7">
        <v>250</v>
      </c>
      <c r="F2" s="8">
        <v>176.7</v>
      </c>
      <c r="G2" s="9">
        <v>-0.49109999999999998</v>
      </c>
    </row>
    <row r="3" spans="1:7">
      <c r="A3" s="5" t="s">
        <v>5</v>
      </c>
      <c r="B3" s="6" t="s">
        <v>8</v>
      </c>
      <c r="C3" s="6" t="s">
        <v>9</v>
      </c>
      <c r="D3" s="20">
        <f t="shared" ref="D3:D66" si="0">F3-(F3*0.4911)</f>
        <v>82.594470000000015</v>
      </c>
      <c r="E3" s="7">
        <v>250</v>
      </c>
      <c r="F3" s="8">
        <v>162.30000000000001</v>
      </c>
      <c r="G3" s="9">
        <v>-0.49109999999999998</v>
      </c>
    </row>
    <row r="4" spans="1:7">
      <c r="A4" s="5" t="s">
        <v>5</v>
      </c>
      <c r="B4" s="6" t="s">
        <v>10</v>
      </c>
      <c r="C4" s="6" t="s">
        <v>11</v>
      </c>
      <c r="D4" s="20">
        <f t="shared" si="0"/>
        <v>95.418750000000003</v>
      </c>
      <c r="E4" s="7">
        <v>250</v>
      </c>
      <c r="F4" s="8">
        <v>187.5</v>
      </c>
      <c r="G4" s="9">
        <v>-0.49109999999999998</v>
      </c>
    </row>
    <row r="5" spans="1:7">
      <c r="A5" s="5" t="s">
        <v>5</v>
      </c>
      <c r="B5" s="6" t="s">
        <v>12</v>
      </c>
      <c r="C5" s="6" t="s">
        <v>13</v>
      </c>
      <c r="D5" s="20">
        <f t="shared" si="0"/>
        <v>337.90960000000001</v>
      </c>
      <c r="E5" s="7">
        <v>1000</v>
      </c>
      <c r="F5" s="8">
        <v>664</v>
      </c>
      <c r="G5" s="9">
        <v>-0.49109999999999998</v>
      </c>
    </row>
    <row r="6" spans="1:7">
      <c r="A6" s="5" t="s">
        <v>5</v>
      </c>
      <c r="B6" s="6" t="s">
        <v>14</v>
      </c>
      <c r="C6" s="6" t="s">
        <v>15</v>
      </c>
      <c r="D6" s="20">
        <f t="shared" si="0"/>
        <v>136.02897000000002</v>
      </c>
      <c r="E6" s="7">
        <v>500</v>
      </c>
      <c r="F6" s="8">
        <v>267.3</v>
      </c>
      <c r="G6" s="9">
        <v>-0.49109999999999998</v>
      </c>
    </row>
    <row r="7" spans="1:7">
      <c r="A7" s="5" t="s">
        <v>5</v>
      </c>
      <c r="B7" s="6" t="s">
        <v>16</v>
      </c>
      <c r="C7" s="6" t="s">
        <v>17</v>
      </c>
      <c r="D7" s="20">
        <f t="shared" si="0"/>
        <v>129.41327000000001</v>
      </c>
      <c r="E7" s="7">
        <v>500</v>
      </c>
      <c r="F7" s="8">
        <v>254.3</v>
      </c>
      <c r="G7" s="9">
        <v>-0.49109999999999998</v>
      </c>
    </row>
    <row r="8" spans="1:7">
      <c r="A8" s="5" t="s">
        <v>5</v>
      </c>
      <c r="B8" s="6" t="s">
        <v>18</v>
      </c>
      <c r="C8" s="6" t="s">
        <v>19</v>
      </c>
      <c r="D8" s="20">
        <f t="shared" si="0"/>
        <v>97.301680000000005</v>
      </c>
      <c r="E8" s="7">
        <v>500</v>
      </c>
      <c r="F8" s="8">
        <v>191.2</v>
      </c>
      <c r="G8" s="9">
        <v>-0.49109999999999998</v>
      </c>
    </row>
    <row r="9" spans="1:7">
      <c r="A9" s="5" t="s">
        <v>5</v>
      </c>
      <c r="B9" s="6" t="s">
        <v>20</v>
      </c>
      <c r="C9" s="6" t="s">
        <v>21</v>
      </c>
      <c r="D9" s="20">
        <f t="shared" si="0"/>
        <v>125.29118</v>
      </c>
      <c r="E9" s="7">
        <v>500</v>
      </c>
      <c r="F9" s="8">
        <v>246.2</v>
      </c>
      <c r="G9" s="9">
        <v>-0.49109999999999998</v>
      </c>
    </row>
    <row r="10" spans="1:7">
      <c r="A10" s="5" t="s">
        <v>5</v>
      </c>
      <c r="B10" s="6" t="s">
        <v>22</v>
      </c>
      <c r="C10" s="6" t="s">
        <v>23</v>
      </c>
      <c r="D10" s="20">
        <f t="shared" si="0"/>
        <v>116.48721</v>
      </c>
      <c r="E10" s="7">
        <v>500</v>
      </c>
      <c r="F10" s="8">
        <v>228.9</v>
      </c>
      <c r="G10" s="9">
        <v>-0.49109999999999998</v>
      </c>
    </row>
    <row r="11" spans="1:7">
      <c r="A11" s="5" t="s">
        <v>5</v>
      </c>
      <c r="B11" s="6" t="s">
        <v>24</v>
      </c>
      <c r="C11" s="6" t="s">
        <v>25</v>
      </c>
      <c r="D11" s="20">
        <f t="shared" si="0"/>
        <v>125.90186000000001</v>
      </c>
      <c r="E11" s="7">
        <v>250</v>
      </c>
      <c r="F11" s="8">
        <v>247.4</v>
      </c>
      <c r="G11" s="9">
        <v>-0.49109999999999998</v>
      </c>
    </row>
    <row r="12" spans="1:7">
      <c r="A12" s="5" t="s">
        <v>5</v>
      </c>
      <c r="B12" s="6" t="s">
        <v>26</v>
      </c>
      <c r="C12" s="6" t="s">
        <v>27</v>
      </c>
      <c r="D12" s="20">
        <f t="shared" si="0"/>
        <v>124.42605</v>
      </c>
      <c r="E12" s="7">
        <v>250</v>
      </c>
      <c r="F12" s="8">
        <v>244.5</v>
      </c>
      <c r="G12" s="9">
        <v>-0.49109999999999998</v>
      </c>
    </row>
    <row r="13" spans="1:7">
      <c r="A13" s="5" t="s">
        <v>5</v>
      </c>
      <c r="B13" s="6" t="s">
        <v>28</v>
      </c>
      <c r="C13" s="6" t="s">
        <v>29</v>
      </c>
      <c r="D13" s="20">
        <f t="shared" si="0"/>
        <v>125.90186000000001</v>
      </c>
      <c r="E13" s="7">
        <v>250</v>
      </c>
      <c r="F13" s="8">
        <v>247.4</v>
      </c>
      <c r="G13" s="9">
        <v>-0.49109999999999998</v>
      </c>
    </row>
    <row r="14" spans="1:7">
      <c r="A14" s="5" t="s">
        <v>5</v>
      </c>
      <c r="B14" s="6" t="s">
        <v>30</v>
      </c>
      <c r="C14" s="6" t="s">
        <v>31</v>
      </c>
      <c r="D14" s="20">
        <f t="shared" si="0"/>
        <v>124.42605</v>
      </c>
      <c r="E14" s="7">
        <v>250</v>
      </c>
      <c r="F14" s="8">
        <v>244.5</v>
      </c>
      <c r="G14" s="9">
        <v>-0.49109999999999998</v>
      </c>
    </row>
    <row r="15" spans="1:7">
      <c r="A15" s="5" t="s">
        <v>5</v>
      </c>
      <c r="B15" s="6" t="s">
        <v>32</v>
      </c>
      <c r="C15" s="6" t="s">
        <v>33</v>
      </c>
      <c r="D15" s="20">
        <f t="shared" si="0"/>
        <v>130.63463000000002</v>
      </c>
      <c r="E15" s="7">
        <v>250</v>
      </c>
      <c r="F15" s="8">
        <v>256.7</v>
      </c>
      <c r="G15" s="9">
        <v>-0.49109999999999998</v>
      </c>
    </row>
    <row r="16" spans="1:7">
      <c r="A16" s="5" t="s">
        <v>5</v>
      </c>
      <c r="B16" s="6" t="s">
        <v>34</v>
      </c>
      <c r="C16" s="6" t="s">
        <v>35</v>
      </c>
      <c r="D16" s="20">
        <f t="shared" si="0"/>
        <v>315.16176999999999</v>
      </c>
      <c r="E16" s="7">
        <v>250</v>
      </c>
      <c r="F16" s="8">
        <v>619.29999999999995</v>
      </c>
      <c r="G16" s="9">
        <v>-0.49109999999999998</v>
      </c>
    </row>
    <row r="17" spans="1:7">
      <c r="A17" s="5" t="s">
        <v>5</v>
      </c>
      <c r="B17" s="6" t="s">
        <v>36</v>
      </c>
      <c r="C17" s="6" t="s">
        <v>37</v>
      </c>
      <c r="D17" s="20">
        <f t="shared" si="0"/>
        <v>135.62184999999999</v>
      </c>
      <c r="E17" s="7">
        <v>250</v>
      </c>
      <c r="F17" s="8">
        <v>266.5</v>
      </c>
      <c r="G17" s="9">
        <v>-0.49109999999999998</v>
      </c>
    </row>
    <row r="18" spans="1:7">
      <c r="A18" s="5" t="s">
        <v>5</v>
      </c>
      <c r="B18" s="10" t="s">
        <v>38</v>
      </c>
      <c r="C18" s="11" t="s">
        <v>7847</v>
      </c>
      <c r="D18" s="20">
        <f t="shared" si="0"/>
        <v>143.25534999999999</v>
      </c>
      <c r="E18" s="7">
        <v>250</v>
      </c>
      <c r="F18" s="8">
        <v>281.5</v>
      </c>
      <c r="G18" s="9">
        <v>-0.49109999999999998</v>
      </c>
    </row>
    <row r="19" spans="1:7">
      <c r="A19" s="5" t="s">
        <v>5</v>
      </c>
      <c r="B19" s="6" t="s">
        <v>39</v>
      </c>
      <c r="C19" s="6" t="s">
        <v>40</v>
      </c>
      <c r="D19" s="20">
        <f t="shared" si="0"/>
        <v>379.23228000000006</v>
      </c>
      <c r="E19" s="7">
        <v>250</v>
      </c>
      <c r="F19" s="8">
        <v>745.2</v>
      </c>
      <c r="G19" s="9">
        <v>-0.49109999999999998</v>
      </c>
    </row>
    <row r="20" spans="1:7">
      <c r="A20" s="5" t="s">
        <v>5</v>
      </c>
      <c r="B20" s="6" t="s">
        <v>41</v>
      </c>
      <c r="C20" s="6" t="s">
        <v>42</v>
      </c>
      <c r="D20" s="20">
        <f t="shared" si="0"/>
        <v>740.95839999999998</v>
      </c>
      <c r="E20" s="7">
        <v>1000</v>
      </c>
      <c r="F20" s="8">
        <v>1456</v>
      </c>
      <c r="G20" s="9">
        <v>-0.49109999999999998</v>
      </c>
    </row>
    <row r="21" spans="1:7">
      <c r="A21" s="5" t="s">
        <v>5</v>
      </c>
      <c r="B21" s="6" t="s">
        <v>43</v>
      </c>
      <c r="C21" s="6" t="s">
        <v>44</v>
      </c>
      <c r="D21" s="20">
        <f t="shared" si="0"/>
        <v>688.28724999999997</v>
      </c>
      <c r="E21" s="7">
        <v>1000</v>
      </c>
      <c r="F21" s="8">
        <v>1352.5</v>
      </c>
      <c r="G21" s="9">
        <v>-0.49109999999999998</v>
      </c>
    </row>
    <row r="22" spans="1:7">
      <c r="A22" s="5" t="s">
        <v>5</v>
      </c>
      <c r="B22" s="6" t="s">
        <v>45</v>
      </c>
      <c r="C22" s="6" t="s">
        <v>46</v>
      </c>
      <c r="D22" s="20">
        <f t="shared" si="0"/>
        <v>536.12615000000005</v>
      </c>
      <c r="E22" s="7">
        <v>1000</v>
      </c>
      <c r="F22" s="8">
        <v>1053.5</v>
      </c>
      <c r="G22" s="9">
        <v>-0.49109999999999998</v>
      </c>
    </row>
    <row r="23" spans="1:7">
      <c r="A23" s="5" t="s">
        <v>5</v>
      </c>
      <c r="B23" s="6" t="s">
        <v>47</v>
      </c>
      <c r="C23" s="6" t="s">
        <v>48</v>
      </c>
      <c r="D23" s="20">
        <f t="shared" si="0"/>
        <v>540.96069999999997</v>
      </c>
      <c r="E23" s="7">
        <v>1000</v>
      </c>
      <c r="F23" s="8">
        <v>1063</v>
      </c>
      <c r="G23" s="9">
        <v>-0.49109999999999998</v>
      </c>
    </row>
    <row r="24" spans="1:7">
      <c r="A24" s="5" t="s">
        <v>5</v>
      </c>
      <c r="B24" s="6" t="s">
        <v>49</v>
      </c>
      <c r="C24" s="6" t="s">
        <v>50</v>
      </c>
      <c r="D24" s="20">
        <f t="shared" si="0"/>
        <v>677.85480000000007</v>
      </c>
      <c r="E24" s="7">
        <v>1000</v>
      </c>
      <c r="F24" s="8">
        <v>1332</v>
      </c>
      <c r="G24" s="9">
        <v>-0.49109999999999998</v>
      </c>
    </row>
    <row r="25" spans="1:7">
      <c r="A25" s="5" t="s">
        <v>5</v>
      </c>
      <c r="B25" s="6" t="s">
        <v>51</v>
      </c>
      <c r="C25" s="6" t="s">
        <v>52</v>
      </c>
      <c r="D25" s="20">
        <f t="shared" si="0"/>
        <v>258.26675</v>
      </c>
      <c r="E25" s="7">
        <v>500</v>
      </c>
      <c r="F25" s="8">
        <v>507.5</v>
      </c>
      <c r="G25" s="9">
        <v>-0.49109999999999998</v>
      </c>
    </row>
    <row r="26" spans="1:7">
      <c r="A26" s="5" t="s">
        <v>5</v>
      </c>
      <c r="B26" s="6" t="s">
        <v>53</v>
      </c>
      <c r="C26" s="6" t="s">
        <v>54</v>
      </c>
      <c r="D26" s="20">
        <f t="shared" si="0"/>
        <v>211.65151</v>
      </c>
      <c r="E26" s="7">
        <v>500</v>
      </c>
      <c r="F26" s="8">
        <v>415.9</v>
      </c>
      <c r="G26" s="9">
        <v>-0.49109999999999998</v>
      </c>
    </row>
    <row r="27" spans="1:7">
      <c r="A27" s="5" t="s">
        <v>5</v>
      </c>
      <c r="B27" s="6" t="s">
        <v>55</v>
      </c>
      <c r="C27" s="6" t="s">
        <v>56</v>
      </c>
      <c r="D27" s="20">
        <f t="shared" si="0"/>
        <v>300.65812</v>
      </c>
      <c r="E27" s="7">
        <v>500</v>
      </c>
      <c r="F27" s="8">
        <v>590.79999999999995</v>
      </c>
      <c r="G27" s="9">
        <v>-0.49109999999999998</v>
      </c>
    </row>
    <row r="28" spans="1:7">
      <c r="A28" s="5" t="s">
        <v>5</v>
      </c>
      <c r="B28" s="6" t="s">
        <v>57</v>
      </c>
      <c r="C28" s="6" t="s">
        <v>58</v>
      </c>
      <c r="D28" s="20">
        <f t="shared" si="0"/>
        <v>178.21678</v>
      </c>
      <c r="E28" s="7">
        <v>500</v>
      </c>
      <c r="F28" s="8">
        <v>350.2</v>
      </c>
      <c r="G28" s="9">
        <v>-0.49109999999999998</v>
      </c>
    </row>
    <row r="29" spans="1:7">
      <c r="A29" s="5" t="s">
        <v>5</v>
      </c>
      <c r="B29" s="6" t="s">
        <v>59</v>
      </c>
      <c r="C29" s="6" t="s">
        <v>60</v>
      </c>
      <c r="D29" s="20">
        <f t="shared" si="0"/>
        <v>171.39752000000001</v>
      </c>
      <c r="E29" s="7">
        <v>500</v>
      </c>
      <c r="F29" s="8">
        <v>336.8</v>
      </c>
      <c r="G29" s="9">
        <v>-0.49109999999999998</v>
      </c>
    </row>
    <row r="30" spans="1:7">
      <c r="A30" s="5" t="s">
        <v>5</v>
      </c>
      <c r="B30" s="6" t="s">
        <v>61</v>
      </c>
      <c r="C30" s="6" t="s">
        <v>62</v>
      </c>
      <c r="D30" s="20">
        <f t="shared" si="0"/>
        <v>190.37949000000003</v>
      </c>
      <c r="E30" s="7">
        <v>500</v>
      </c>
      <c r="F30" s="8">
        <v>374.1</v>
      </c>
      <c r="G30" s="9">
        <v>-0.49109999999999998</v>
      </c>
    </row>
    <row r="31" spans="1:7">
      <c r="A31" s="5" t="s">
        <v>5</v>
      </c>
      <c r="B31" s="6" t="s">
        <v>63</v>
      </c>
      <c r="C31" s="6" t="s">
        <v>64</v>
      </c>
      <c r="D31" s="20">
        <f t="shared" si="0"/>
        <v>137.14855</v>
      </c>
      <c r="E31" s="7">
        <v>500</v>
      </c>
      <c r="F31" s="8">
        <v>269.5</v>
      </c>
      <c r="G31" s="9">
        <v>-0.49109999999999998</v>
      </c>
    </row>
    <row r="32" spans="1:7">
      <c r="A32" s="5" t="s">
        <v>5</v>
      </c>
      <c r="B32" s="6" t="s">
        <v>65</v>
      </c>
      <c r="C32" s="6" t="s">
        <v>66</v>
      </c>
      <c r="D32" s="20">
        <f t="shared" si="0"/>
        <v>175.26516000000001</v>
      </c>
      <c r="E32" s="7">
        <v>500</v>
      </c>
      <c r="F32" s="8">
        <v>344.4</v>
      </c>
      <c r="G32" s="9">
        <v>-0.49109999999999998</v>
      </c>
    </row>
    <row r="33" spans="1:7">
      <c r="A33" s="5" t="s">
        <v>5</v>
      </c>
      <c r="B33" s="6" t="s">
        <v>67</v>
      </c>
      <c r="C33" s="6" t="s">
        <v>68</v>
      </c>
      <c r="D33" s="20">
        <f t="shared" si="0"/>
        <v>175.21427</v>
      </c>
      <c r="E33" s="7">
        <v>500</v>
      </c>
      <c r="F33" s="8">
        <v>344.3</v>
      </c>
      <c r="G33" s="9">
        <v>-0.49109999999999998</v>
      </c>
    </row>
    <row r="34" spans="1:7">
      <c r="A34" s="5" t="s">
        <v>5</v>
      </c>
      <c r="B34" s="6" t="s">
        <v>69</v>
      </c>
      <c r="C34" s="6" t="s">
        <v>70</v>
      </c>
      <c r="D34" s="20">
        <f t="shared" si="0"/>
        <v>243.55954000000003</v>
      </c>
      <c r="E34" s="7">
        <v>500</v>
      </c>
      <c r="F34" s="8">
        <v>478.6</v>
      </c>
      <c r="G34" s="9">
        <v>-0.49109999999999998</v>
      </c>
    </row>
    <row r="35" spans="1:7">
      <c r="A35" s="5" t="s">
        <v>5</v>
      </c>
      <c r="B35" s="6" t="s">
        <v>71</v>
      </c>
      <c r="C35" s="6" t="s">
        <v>72</v>
      </c>
      <c r="D35" s="20">
        <f t="shared" si="0"/>
        <v>147.12299000000002</v>
      </c>
      <c r="E35" s="7">
        <v>500</v>
      </c>
      <c r="F35" s="8">
        <v>289.10000000000002</v>
      </c>
      <c r="G35" s="9">
        <v>-0.49109999999999998</v>
      </c>
    </row>
    <row r="36" spans="1:7">
      <c r="A36" s="5" t="s">
        <v>5</v>
      </c>
      <c r="B36" s="6" t="s">
        <v>73</v>
      </c>
      <c r="C36" s="6" t="s">
        <v>74</v>
      </c>
      <c r="D36" s="20">
        <f t="shared" si="0"/>
        <v>146.91943000000001</v>
      </c>
      <c r="E36" s="7">
        <v>500</v>
      </c>
      <c r="F36" s="8">
        <v>288.7</v>
      </c>
      <c r="G36" s="9">
        <v>-0.49109999999999998</v>
      </c>
    </row>
    <row r="37" spans="1:7">
      <c r="A37" s="5" t="s">
        <v>5</v>
      </c>
      <c r="B37" s="6" t="s">
        <v>75</v>
      </c>
      <c r="C37" s="6" t="s">
        <v>76</v>
      </c>
      <c r="D37" s="20">
        <f t="shared" si="0"/>
        <v>209.46324000000001</v>
      </c>
      <c r="E37" s="7">
        <v>500</v>
      </c>
      <c r="F37" s="8">
        <v>411.6</v>
      </c>
      <c r="G37" s="9">
        <v>-0.49109999999999998</v>
      </c>
    </row>
    <row r="38" spans="1:7">
      <c r="A38" s="5" t="s">
        <v>5</v>
      </c>
      <c r="B38" s="6" t="s">
        <v>77</v>
      </c>
      <c r="C38" s="6" t="s">
        <v>78</v>
      </c>
      <c r="D38" s="20">
        <f t="shared" si="0"/>
        <v>294.34775999999999</v>
      </c>
      <c r="E38" s="7">
        <v>500</v>
      </c>
      <c r="F38" s="8">
        <v>578.4</v>
      </c>
      <c r="G38" s="9">
        <v>-0.49109999999999998</v>
      </c>
    </row>
    <row r="39" spans="1:7">
      <c r="A39" s="5" t="s">
        <v>5</v>
      </c>
      <c r="B39" s="6" t="s">
        <v>79</v>
      </c>
      <c r="C39" s="6" t="s">
        <v>80</v>
      </c>
      <c r="D39" s="20">
        <f t="shared" si="0"/>
        <v>368.69805000000002</v>
      </c>
      <c r="E39" s="7">
        <v>500</v>
      </c>
      <c r="F39" s="8">
        <v>724.5</v>
      </c>
      <c r="G39" s="9">
        <v>-0.49109999999999998</v>
      </c>
    </row>
    <row r="40" spans="1:7">
      <c r="A40" s="5" t="s">
        <v>5</v>
      </c>
      <c r="B40" s="6" t="s">
        <v>81</v>
      </c>
      <c r="C40" s="6" t="s">
        <v>82</v>
      </c>
      <c r="D40" s="20">
        <f t="shared" si="0"/>
        <v>320.19988000000001</v>
      </c>
      <c r="E40" s="7">
        <v>500</v>
      </c>
      <c r="F40" s="8">
        <v>629.20000000000005</v>
      </c>
      <c r="G40" s="9">
        <v>-0.49109999999999998</v>
      </c>
    </row>
    <row r="41" spans="1:7">
      <c r="A41" s="5" t="s">
        <v>5</v>
      </c>
      <c r="B41" s="6" t="s">
        <v>83</v>
      </c>
      <c r="C41" s="6" t="s">
        <v>84</v>
      </c>
      <c r="D41" s="20">
        <f t="shared" si="0"/>
        <v>178.62390000000002</v>
      </c>
      <c r="E41" s="7">
        <v>500</v>
      </c>
      <c r="F41" s="8">
        <v>351</v>
      </c>
      <c r="G41" s="9">
        <v>-0.49109999999999998</v>
      </c>
    </row>
    <row r="42" spans="1:7">
      <c r="A42" s="5" t="s">
        <v>5</v>
      </c>
      <c r="B42" s="6" t="s">
        <v>85</v>
      </c>
      <c r="C42" s="6" t="s">
        <v>86</v>
      </c>
      <c r="D42" s="20">
        <f t="shared" si="0"/>
        <v>178.62390000000002</v>
      </c>
      <c r="E42" s="7">
        <v>500</v>
      </c>
      <c r="F42" s="8">
        <v>351</v>
      </c>
      <c r="G42" s="9">
        <v>-0.49109999999999998</v>
      </c>
    </row>
    <row r="43" spans="1:7">
      <c r="A43" s="5" t="s">
        <v>5</v>
      </c>
      <c r="B43" s="6" t="s">
        <v>87</v>
      </c>
      <c r="C43" s="6" t="s">
        <v>88</v>
      </c>
      <c r="D43" s="20">
        <f t="shared" si="0"/>
        <v>774.54579999999999</v>
      </c>
      <c r="E43" s="7">
        <v>1000</v>
      </c>
      <c r="F43" s="8">
        <v>1522</v>
      </c>
      <c r="G43" s="9">
        <v>-0.49109999999999998</v>
      </c>
    </row>
    <row r="44" spans="1:7">
      <c r="A44" s="5" t="s">
        <v>5</v>
      </c>
      <c r="B44" s="6" t="s">
        <v>89</v>
      </c>
      <c r="C44" s="6" t="s">
        <v>90</v>
      </c>
      <c r="D44" s="20">
        <f t="shared" si="0"/>
        <v>471.2414</v>
      </c>
      <c r="E44" s="7">
        <v>1000</v>
      </c>
      <c r="F44" s="8">
        <v>926</v>
      </c>
      <c r="G44" s="9">
        <v>-0.49109999999999998</v>
      </c>
    </row>
    <row r="45" spans="1:7">
      <c r="A45" s="5" t="s">
        <v>5</v>
      </c>
      <c r="B45" s="6" t="s">
        <v>91</v>
      </c>
      <c r="C45" s="6" t="s">
        <v>92</v>
      </c>
      <c r="D45" s="20">
        <f t="shared" si="0"/>
        <v>104.73162000000001</v>
      </c>
      <c r="E45" s="7">
        <v>500</v>
      </c>
      <c r="F45" s="8">
        <v>205.8</v>
      </c>
      <c r="G45" s="9">
        <v>-0.49109999999999998</v>
      </c>
    </row>
    <row r="46" spans="1:7">
      <c r="A46" s="5" t="s">
        <v>5</v>
      </c>
      <c r="B46" s="6" t="s">
        <v>93</v>
      </c>
      <c r="C46" s="6" t="s">
        <v>94</v>
      </c>
      <c r="D46" s="20">
        <f t="shared" si="0"/>
        <v>137.04677000000001</v>
      </c>
      <c r="E46" s="7">
        <v>500</v>
      </c>
      <c r="F46" s="8">
        <v>269.3</v>
      </c>
      <c r="G46" s="9">
        <v>-0.49109999999999998</v>
      </c>
    </row>
    <row r="47" spans="1:7">
      <c r="A47" s="5" t="s">
        <v>5</v>
      </c>
      <c r="B47" s="6" t="s">
        <v>95</v>
      </c>
      <c r="C47" s="6" t="s">
        <v>96</v>
      </c>
      <c r="D47" s="20">
        <f t="shared" si="0"/>
        <v>130.83819</v>
      </c>
      <c r="E47" s="7">
        <v>500</v>
      </c>
      <c r="F47" s="8">
        <v>257.10000000000002</v>
      </c>
      <c r="G47" s="9">
        <v>-0.49109999999999998</v>
      </c>
    </row>
    <row r="48" spans="1:7">
      <c r="A48" s="5" t="s">
        <v>5</v>
      </c>
      <c r="B48" s="6" t="s">
        <v>97</v>
      </c>
      <c r="C48" s="6" t="s">
        <v>98</v>
      </c>
      <c r="D48" s="20">
        <f t="shared" si="0"/>
        <v>169.46370000000002</v>
      </c>
      <c r="E48" s="7">
        <v>500</v>
      </c>
      <c r="F48" s="8">
        <v>333</v>
      </c>
      <c r="G48" s="9">
        <v>-0.49109999999999998</v>
      </c>
    </row>
    <row r="49" spans="1:7">
      <c r="A49" s="5" t="s">
        <v>5</v>
      </c>
      <c r="B49" s="6" t="s">
        <v>99</v>
      </c>
      <c r="C49" s="6" t="s">
        <v>100</v>
      </c>
      <c r="D49" s="20">
        <f t="shared" si="0"/>
        <v>169.46370000000002</v>
      </c>
      <c r="E49" s="7">
        <v>500</v>
      </c>
      <c r="F49" s="8">
        <v>333</v>
      </c>
      <c r="G49" s="9">
        <v>-0.49109999999999998</v>
      </c>
    </row>
    <row r="50" spans="1:7">
      <c r="A50" s="5" t="s">
        <v>5</v>
      </c>
      <c r="B50" s="6" t="s">
        <v>101</v>
      </c>
      <c r="C50" s="6" t="s">
        <v>102</v>
      </c>
      <c r="D50" s="20">
        <f t="shared" si="0"/>
        <v>192.10975000000002</v>
      </c>
      <c r="E50" s="7">
        <v>500</v>
      </c>
      <c r="F50" s="8">
        <v>377.5</v>
      </c>
      <c r="G50" s="9">
        <v>-0.49109999999999998</v>
      </c>
    </row>
    <row r="51" spans="1:7">
      <c r="A51" s="5" t="s">
        <v>5</v>
      </c>
      <c r="B51" s="6" t="s">
        <v>103</v>
      </c>
      <c r="C51" s="6" t="s">
        <v>104</v>
      </c>
      <c r="D51" s="20">
        <f t="shared" si="0"/>
        <v>196.84252000000001</v>
      </c>
      <c r="E51" s="7">
        <v>500</v>
      </c>
      <c r="F51" s="8">
        <v>386.8</v>
      </c>
      <c r="G51" s="9">
        <v>-0.49109999999999998</v>
      </c>
    </row>
    <row r="52" spans="1:7">
      <c r="A52" s="5" t="s">
        <v>5</v>
      </c>
      <c r="B52" s="6" t="s">
        <v>105</v>
      </c>
      <c r="C52" s="6" t="s">
        <v>106</v>
      </c>
      <c r="D52" s="20">
        <f t="shared" si="0"/>
        <v>185.39227000000002</v>
      </c>
      <c r="E52" s="7">
        <v>500</v>
      </c>
      <c r="F52" s="8">
        <v>364.3</v>
      </c>
      <c r="G52" s="9">
        <v>-0.49109999999999998</v>
      </c>
    </row>
    <row r="53" spans="1:7">
      <c r="A53" s="5" t="s">
        <v>5</v>
      </c>
      <c r="B53" s="6" t="s">
        <v>107</v>
      </c>
      <c r="C53" s="6" t="s">
        <v>108</v>
      </c>
      <c r="D53" s="20">
        <f t="shared" si="0"/>
        <v>133.17912999999999</v>
      </c>
      <c r="E53" s="7">
        <v>500</v>
      </c>
      <c r="F53" s="8">
        <v>261.7</v>
      </c>
      <c r="G53" s="9">
        <v>-0.49109999999999998</v>
      </c>
    </row>
    <row r="54" spans="1:7">
      <c r="A54" s="5" t="s">
        <v>5</v>
      </c>
      <c r="B54" s="6" t="s">
        <v>109</v>
      </c>
      <c r="C54" s="6" t="s">
        <v>110</v>
      </c>
      <c r="D54" s="20">
        <f t="shared" si="0"/>
        <v>137.75923</v>
      </c>
      <c r="E54" s="7">
        <v>500</v>
      </c>
      <c r="F54" s="8">
        <v>270.7</v>
      </c>
      <c r="G54" s="9">
        <v>-0.49109999999999998</v>
      </c>
    </row>
    <row r="55" spans="1:7">
      <c r="A55" s="5" t="s">
        <v>5</v>
      </c>
      <c r="B55" s="10" t="s">
        <v>111</v>
      </c>
      <c r="C55" s="11" t="s">
        <v>112</v>
      </c>
      <c r="D55" s="20">
        <f t="shared" si="0"/>
        <v>103.40848</v>
      </c>
      <c r="E55" s="7">
        <v>2000</v>
      </c>
      <c r="F55" s="8">
        <v>203.2</v>
      </c>
      <c r="G55" s="9">
        <v>-0.49109999999999998</v>
      </c>
    </row>
    <row r="56" spans="1:7">
      <c r="A56" s="5" t="s">
        <v>5</v>
      </c>
      <c r="B56" s="6" t="s">
        <v>113</v>
      </c>
      <c r="C56" s="6" t="s">
        <v>114</v>
      </c>
      <c r="D56" s="20">
        <f t="shared" si="0"/>
        <v>189.76881</v>
      </c>
      <c r="E56" s="7">
        <v>200</v>
      </c>
      <c r="F56" s="8">
        <v>372.9</v>
      </c>
      <c r="G56" s="9">
        <v>-0.49109999999999998</v>
      </c>
    </row>
    <row r="57" spans="1:7">
      <c r="A57" s="5" t="s">
        <v>5</v>
      </c>
      <c r="B57" s="6" t="s">
        <v>115</v>
      </c>
      <c r="C57" s="6" t="s">
        <v>116</v>
      </c>
      <c r="D57" s="20">
        <f t="shared" si="0"/>
        <v>78.930390000000003</v>
      </c>
      <c r="E57" s="7">
        <v>250</v>
      </c>
      <c r="F57" s="8">
        <v>155.1</v>
      </c>
      <c r="G57" s="9">
        <v>-0.49109999999999998</v>
      </c>
    </row>
    <row r="58" spans="1:7">
      <c r="A58" s="5" t="s">
        <v>5</v>
      </c>
      <c r="B58" s="6" t="s">
        <v>117</v>
      </c>
      <c r="C58" s="6" t="s">
        <v>118</v>
      </c>
      <c r="D58" s="20">
        <f t="shared" si="0"/>
        <v>110.48219</v>
      </c>
      <c r="E58" s="7">
        <v>500</v>
      </c>
      <c r="F58" s="8">
        <v>217.1</v>
      </c>
      <c r="G58" s="9">
        <v>-0.49109999999999998</v>
      </c>
    </row>
    <row r="59" spans="1:7">
      <c r="A59" s="5" t="s">
        <v>5</v>
      </c>
      <c r="B59" s="6" t="s">
        <v>119</v>
      </c>
      <c r="C59" s="6" t="s">
        <v>120</v>
      </c>
      <c r="D59" s="20">
        <f t="shared" si="0"/>
        <v>103.026805</v>
      </c>
      <c r="E59" s="7">
        <v>500</v>
      </c>
      <c r="F59" s="8">
        <v>202.45</v>
      </c>
      <c r="G59" s="9">
        <v>-0.49109999999999998</v>
      </c>
    </row>
    <row r="60" spans="1:7">
      <c r="A60" s="5" t="s">
        <v>5</v>
      </c>
      <c r="B60" s="6" t="s">
        <v>121</v>
      </c>
      <c r="C60" s="6" t="s">
        <v>122</v>
      </c>
      <c r="D60" s="20">
        <f t="shared" si="0"/>
        <v>123.6627</v>
      </c>
      <c r="E60" s="7">
        <v>500</v>
      </c>
      <c r="F60" s="8">
        <v>243</v>
      </c>
      <c r="G60" s="9">
        <v>-0.49109999999999998</v>
      </c>
    </row>
    <row r="61" spans="1:7">
      <c r="A61" s="5" t="s">
        <v>5</v>
      </c>
      <c r="B61" s="6" t="s">
        <v>123</v>
      </c>
      <c r="C61" s="6" t="s">
        <v>124</v>
      </c>
      <c r="D61" s="20">
        <f t="shared" si="0"/>
        <v>99.897070000000014</v>
      </c>
      <c r="E61" s="7">
        <v>500</v>
      </c>
      <c r="F61" s="8">
        <v>196.3</v>
      </c>
      <c r="G61" s="9">
        <v>-0.49109999999999998</v>
      </c>
    </row>
    <row r="62" spans="1:7">
      <c r="A62" s="5" t="s">
        <v>5</v>
      </c>
      <c r="B62" s="6" t="s">
        <v>125</v>
      </c>
      <c r="C62" s="6" t="s">
        <v>126</v>
      </c>
      <c r="D62" s="20">
        <f t="shared" si="0"/>
        <v>114.80784</v>
      </c>
      <c r="E62" s="7">
        <v>500</v>
      </c>
      <c r="F62" s="8">
        <v>225.6</v>
      </c>
      <c r="G62" s="9">
        <v>-0.49109999999999998</v>
      </c>
    </row>
    <row r="63" spans="1:7">
      <c r="A63" s="5" t="s">
        <v>5</v>
      </c>
      <c r="B63" s="6" t="s">
        <v>127</v>
      </c>
      <c r="C63" s="6" t="s">
        <v>128</v>
      </c>
      <c r="D63" s="20">
        <f t="shared" si="0"/>
        <v>184.2218</v>
      </c>
      <c r="E63" s="7">
        <v>1000</v>
      </c>
      <c r="F63" s="8">
        <v>362</v>
      </c>
      <c r="G63" s="9">
        <v>-0.49109999999999998</v>
      </c>
    </row>
    <row r="64" spans="1:7">
      <c r="A64" s="5" t="s">
        <v>5</v>
      </c>
      <c r="B64" s="6" t="s">
        <v>129</v>
      </c>
      <c r="C64" s="6" t="s">
        <v>130</v>
      </c>
      <c r="D64" s="20">
        <f t="shared" si="0"/>
        <v>178.98013</v>
      </c>
      <c r="E64" s="7">
        <v>500</v>
      </c>
      <c r="F64" s="8">
        <v>351.7</v>
      </c>
      <c r="G64" s="9">
        <v>-0.49109999999999998</v>
      </c>
    </row>
    <row r="65" spans="1:7">
      <c r="A65" s="5" t="s">
        <v>5</v>
      </c>
      <c r="B65" s="6" t="s">
        <v>131</v>
      </c>
      <c r="C65" s="6" t="s">
        <v>132</v>
      </c>
      <c r="D65" s="20">
        <f t="shared" si="0"/>
        <v>136.13075000000001</v>
      </c>
      <c r="E65" s="7">
        <v>500</v>
      </c>
      <c r="F65" s="8">
        <v>267.5</v>
      </c>
      <c r="G65" s="9">
        <v>-0.49109999999999998</v>
      </c>
    </row>
    <row r="66" spans="1:7">
      <c r="A66" s="5" t="s">
        <v>5</v>
      </c>
      <c r="B66" s="6" t="s">
        <v>133</v>
      </c>
      <c r="C66" s="6" t="s">
        <v>134</v>
      </c>
      <c r="D66" s="20">
        <f t="shared" si="0"/>
        <v>142.39022</v>
      </c>
      <c r="E66" s="7">
        <v>500</v>
      </c>
      <c r="F66" s="8">
        <v>279.8</v>
      </c>
      <c r="G66" s="9">
        <v>-0.49109999999999998</v>
      </c>
    </row>
    <row r="67" spans="1:7">
      <c r="A67" s="5" t="s">
        <v>5</v>
      </c>
      <c r="B67" s="6" t="s">
        <v>135</v>
      </c>
      <c r="C67" s="6" t="s">
        <v>136</v>
      </c>
      <c r="D67" s="20">
        <f t="shared" ref="D67:D130" si="1">F67-(F67*0.4911)</f>
        <v>130.73640999999998</v>
      </c>
      <c r="E67" s="7">
        <v>500</v>
      </c>
      <c r="F67" s="8">
        <v>256.89999999999998</v>
      </c>
      <c r="G67" s="9">
        <v>-0.49109999999999998</v>
      </c>
    </row>
    <row r="68" spans="1:7">
      <c r="A68" s="5" t="s">
        <v>5</v>
      </c>
      <c r="B68" s="6" t="s">
        <v>137</v>
      </c>
      <c r="C68" s="6" t="s">
        <v>138</v>
      </c>
      <c r="D68" s="20">
        <f t="shared" si="1"/>
        <v>130.73640999999998</v>
      </c>
      <c r="E68" s="7">
        <v>500</v>
      </c>
      <c r="F68" s="8">
        <v>256.89999999999998</v>
      </c>
      <c r="G68" s="9">
        <v>-0.49109999999999998</v>
      </c>
    </row>
    <row r="69" spans="1:7">
      <c r="A69" s="5" t="s">
        <v>5</v>
      </c>
      <c r="B69" s="6" t="s">
        <v>139</v>
      </c>
      <c r="C69" s="6" t="s">
        <v>140</v>
      </c>
      <c r="D69" s="20">
        <f t="shared" si="1"/>
        <v>148.34434999999999</v>
      </c>
      <c r="E69" s="7">
        <v>500</v>
      </c>
      <c r="F69" s="8">
        <v>291.5</v>
      </c>
      <c r="G69" s="9">
        <v>-0.49109999999999998</v>
      </c>
    </row>
    <row r="70" spans="1:7">
      <c r="A70" s="5" t="s">
        <v>5</v>
      </c>
      <c r="B70" s="6" t="s">
        <v>141</v>
      </c>
      <c r="C70" s="6" t="s">
        <v>142</v>
      </c>
      <c r="D70" s="20">
        <f t="shared" si="1"/>
        <v>148.34434999999999</v>
      </c>
      <c r="E70" s="7">
        <v>500</v>
      </c>
      <c r="F70" s="8">
        <v>291.5</v>
      </c>
      <c r="G70" s="9">
        <v>-0.49109999999999998</v>
      </c>
    </row>
    <row r="71" spans="1:7">
      <c r="A71" s="5" t="s">
        <v>5</v>
      </c>
      <c r="B71" s="6" t="s">
        <v>143</v>
      </c>
      <c r="C71" s="6" t="s">
        <v>144</v>
      </c>
      <c r="D71" s="20">
        <f t="shared" si="1"/>
        <v>107.93769</v>
      </c>
      <c r="E71" s="7">
        <v>500</v>
      </c>
      <c r="F71" s="8">
        <v>212.1</v>
      </c>
      <c r="G71" s="9">
        <v>-0.49109999999999998</v>
      </c>
    </row>
    <row r="72" spans="1:7">
      <c r="A72" s="5" t="s">
        <v>5</v>
      </c>
      <c r="B72" s="6" t="s">
        <v>145</v>
      </c>
      <c r="C72" s="6" t="s">
        <v>146</v>
      </c>
      <c r="D72" s="20">
        <f t="shared" si="1"/>
        <v>110.02418</v>
      </c>
      <c r="E72" s="7">
        <v>500</v>
      </c>
      <c r="F72" s="8">
        <v>216.2</v>
      </c>
      <c r="G72" s="9">
        <v>-0.49109999999999998</v>
      </c>
    </row>
    <row r="73" spans="1:7">
      <c r="A73" s="5" t="s">
        <v>5</v>
      </c>
      <c r="B73" s="6" t="s">
        <v>147</v>
      </c>
      <c r="C73" s="6" t="s">
        <v>148</v>
      </c>
      <c r="D73" s="20">
        <f t="shared" si="1"/>
        <v>135.11295000000001</v>
      </c>
      <c r="E73" s="7">
        <v>250</v>
      </c>
      <c r="F73" s="8">
        <v>265.5</v>
      </c>
      <c r="G73" s="9">
        <v>-0.49109999999999998</v>
      </c>
    </row>
    <row r="74" spans="1:7">
      <c r="A74" s="5" t="s">
        <v>5</v>
      </c>
      <c r="B74" s="6" t="s">
        <v>149</v>
      </c>
      <c r="C74" s="6" t="s">
        <v>150</v>
      </c>
      <c r="D74" s="20">
        <f t="shared" si="1"/>
        <v>246.81650000000002</v>
      </c>
      <c r="E74" s="7">
        <v>5000</v>
      </c>
      <c r="F74" s="8">
        <v>485</v>
      </c>
      <c r="G74" s="9">
        <v>-0.49109999999999998</v>
      </c>
    </row>
    <row r="75" spans="1:7">
      <c r="A75" s="5" t="s">
        <v>5</v>
      </c>
      <c r="B75" s="6" t="s">
        <v>151</v>
      </c>
      <c r="C75" s="6" t="s">
        <v>152</v>
      </c>
      <c r="D75" s="20">
        <f t="shared" si="1"/>
        <v>144.12047999999999</v>
      </c>
      <c r="E75" s="7">
        <v>200</v>
      </c>
      <c r="F75" s="8">
        <v>283.2</v>
      </c>
      <c r="G75" s="9">
        <v>-0.49109999999999998</v>
      </c>
    </row>
    <row r="76" spans="1:7">
      <c r="A76" s="5" t="s">
        <v>5</v>
      </c>
      <c r="B76" s="6" t="s">
        <v>153</v>
      </c>
      <c r="C76" s="6" t="s">
        <v>154</v>
      </c>
      <c r="D76" s="20">
        <f t="shared" si="1"/>
        <v>190.07415</v>
      </c>
      <c r="E76" s="7">
        <v>500</v>
      </c>
      <c r="F76" s="8">
        <v>373.5</v>
      </c>
      <c r="G76" s="9">
        <v>-0.49109999999999998</v>
      </c>
    </row>
    <row r="77" spans="1:7">
      <c r="A77" s="5" t="s">
        <v>5</v>
      </c>
      <c r="B77" s="6" t="s">
        <v>155</v>
      </c>
      <c r="C77" s="6" t="s">
        <v>156</v>
      </c>
      <c r="D77" s="20">
        <f t="shared" si="1"/>
        <v>246.76561000000001</v>
      </c>
      <c r="E77" s="7">
        <v>500</v>
      </c>
      <c r="F77" s="8">
        <v>484.9</v>
      </c>
      <c r="G77" s="9">
        <v>-0.49109999999999998</v>
      </c>
    </row>
    <row r="78" spans="1:7">
      <c r="A78" s="5" t="s">
        <v>5</v>
      </c>
      <c r="B78" s="6" t="s">
        <v>157</v>
      </c>
      <c r="C78" s="6" t="s">
        <v>158</v>
      </c>
      <c r="D78" s="20">
        <f t="shared" si="1"/>
        <v>189.46347</v>
      </c>
      <c r="E78" s="7">
        <v>500</v>
      </c>
      <c r="F78" s="8">
        <v>372.3</v>
      </c>
      <c r="G78" s="9">
        <v>-0.49109999999999998</v>
      </c>
    </row>
    <row r="79" spans="1:7">
      <c r="A79" s="5" t="s">
        <v>5</v>
      </c>
      <c r="B79" s="6" t="s">
        <v>159</v>
      </c>
      <c r="C79" s="6" t="s">
        <v>160</v>
      </c>
      <c r="D79" s="20">
        <f t="shared" si="1"/>
        <v>128.7517</v>
      </c>
      <c r="E79" s="7">
        <v>250</v>
      </c>
      <c r="F79" s="8">
        <v>253</v>
      </c>
      <c r="G79" s="9">
        <v>-0.49109999999999998</v>
      </c>
    </row>
    <row r="80" spans="1:7">
      <c r="A80" s="5" t="s">
        <v>5</v>
      </c>
      <c r="B80" s="6" t="s">
        <v>161</v>
      </c>
      <c r="C80" s="6" t="s">
        <v>162</v>
      </c>
      <c r="D80" s="20">
        <f t="shared" si="1"/>
        <v>81.882010000000008</v>
      </c>
      <c r="E80" s="7">
        <v>250</v>
      </c>
      <c r="F80" s="8">
        <v>160.9</v>
      </c>
      <c r="G80" s="9">
        <v>-0.49109999999999998</v>
      </c>
    </row>
    <row r="81" spans="1:7">
      <c r="A81" s="5" t="s">
        <v>5</v>
      </c>
      <c r="B81" s="6" t="s">
        <v>163</v>
      </c>
      <c r="C81" s="6" t="s">
        <v>164</v>
      </c>
      <c r="D81" s="20">
        <f t="shared" si="1"/>
        <v>81.882010000000008</v>
      </c>
      <c r="E81" s="7">
        <v>250</v>
      </c>
      <c r="F81" s="8">
        <v>160.9</v>
      </c>
      <c r="G81" s="9">
        <v>-0.49109999999999998</v>
      </c>
    </row>
    <row r="82" spans="1:7">
      <c r="A82" s="5" t="s">
        <v>5</v>
      </c>
      <c r="B82" s="10" t="s">
        <v>165</v>
      </c>
      <c r="C82" s="6" t="s">
        <v>166</v>
      </c>
      <c r="D82" s="20">
        <f t="shared" si="1"/>
        <v>716.78565000000003</v>
      </c>
      <c r="E82" s="7">
        <v>1000</v>
      </c>
      <c r="F82" s="12">
        <v>1408.5</v>
      </c>
      <c r="G82" s="9">
        <v>-0.49109999999999998</v>
      </c>
    </row>
    <row r="83" spans="1:7">
      <c r="A83" s="5" t="s">
        <v>5</v>
      </c>
      <c r="B83" s="10" t="s">
        <v>167</v>
      </c>
      <c r="C83" s="6" t="s">
        <v>168</v>
      </c>
      <c r="D83" s="20">
        <f t="shared" si="1"/>
        <v>151.39775</v>
      </c>
      <c r="E83" s="7">
        <v>200</v>
      </c>
      <c r="F83" s="12">
        <v>297.5</v>
      </c>
      <c r="G83" s="9">
        <v>-0.49109999999999998</v>
      </c>
    </row>
    <row r="84" spans="1:7">
      <c r="A84" s="5" t="s">
        <v>5</v>
      </c>
      <c r="B84" s="10" t="s">
        <v>169</v>
      </c>
      <c r="C84" s="6" t="s">
        <v>170</v>
      </c>
      <c r="D84" s="20">
        <f t="shared" si="1"/>
        <v>175.21427</v>
      </c>
      <c r="E84" s="7">
        <v>500</v>
      </c>
      <c r="F84" s="12">
        <v>344.3</v>
      </c>
      <c r="G84" s="9">
        <v>-0.49109999999999998</v>
      </c>
    </row>
    <row r="85" spans="1:7">
      <c r="A85" s="5" t="s">
        <v>5</v>
      </c>
      <c r="B85" s="6" t="s">
        <v>171</v>
      </c>
      <c r="C85" s="6" t="s">
        <v>172</v>
      </c>
      <c r="D85" s="20">
        <f t="shared" si="1"/>
        <v>130.58374000000003</v>
      </c>
      <c r="E85" s="7">
        <v>500</v>
      </c>
      <c r="F85" s="12">
        <v>256.60000000000002</v>
      </c>
      <c r="G85" s="9">
        <v>-0.49109999999999998</v>
      </c>
    </row>
    <row r="86" spans="1:7">
      <c r="A86" s="5" t="s">
        <v>5</v>
      </c>
      <c r="B86" s="6" t="s">
        <v>173</v>
      </c>
      <c r="C86" s="6" t="s">
        <v>174</v>
      </c>
      <c r="D86" s="20">
        <f t="shared" si="1"/>
        <v>128.80259000000001</v>
      </c>
      <c r="E86" s="7">
        <v>500</v>
      </c>
      <c r="F86" s="12">
        <v>253.1</v>
      </c>
      <c r="G86" s="9">
        <v>-0.49109999999999998</v>
      </c>
    </row>
    <row r="87" spans="1:7">
      <c r="A87" s="5" t="s">
        <v>5</v>
      </c>
      <c r="B87" s="6" t="s">
        <v>175</v>
      </c>
      <c r="C87" s="6" t="s">
        <v>176</v>
      </c>
      <c r="D87" s="20">
        <f t="shared" si="1"/>
        <v>81.882010000000008</v>
      </c>
      <c r="E87" s="7">
        <v>250</v>
      </c>
      <c r="F87" s="12">
        <v>160.9</v>
      </c>
      <c r="G87" s="9">
        <v>-0.49109999999999998</v>
      </c>
    </row>
    <row r="88" spans="1:7">
      <c r="A88" s="5" t="s">
        <v>5</v>
      </c>
      <c r="B88" s="6" t="s">
        <v>177</v>
      </c>
      <c r="C88" s="6" t="s">
        <v>178</v>
      </c>
      <c r="D88" s="20">
        <f t="shared" si="1"/>
        <v>83.408709999999999</v>
      </c>
      <c r="E88" s="7">
        <v>250</v>
      </c>
      <c r="F88" s="12">
        <v>163.9</v>
      </c>
      <c r="G88" s="9">
        <v>-0.49109999999999998</v>
      </c>
    </row>
    <row r="89" spans="1:7">
      <c r="A89" s="5" t="s">
        <v>5</v>
      </c>
      <c r="B89" s="6" t="s">
        <v>179</v>
      </c>
      <c r="C89" s="6" t="s">
        <v>180</v>
      </c>
      <c r="D89" s="20">
        <f t="shared" si="1"/>
        <v>83.408709999999999</v>
      </c>
      <c r="E89" s="7">
        <v>250</v>
      </c>
      <c r="F89" s="12">
        <v>163.9</v>
      </c>
      <c r="G89" s="9">
        <v>-0.49109999999999998</v>
      </c>
    </row>
    <row r="90" spans="1:7">
      <c r="A90" s="5" t="s">
        <v>5</v>
      </c>
      <c r="B90" s="6" t="s">
        <v>181</v>
      </c>
      <c r="C90" s="6" t="s">
        <v>182</v>
      </c>
      <c r="D90" s="20">
        <f t="shared" si="1"/>
        <v>83.408709999999999</v>
      </c>
      <c r="E90" s="7">
        <v>250</v>
      </c>
      <c r="F90" s="12">
        <v>163.9</v>
      </c>
      <c r="G90" s="9">
        <v>-0.49109999999999998</v>
      </c>
    </row>
    <row r="91" spans="1:7">
      <c r="A91" s="5" t="s">
        <v>5</v>
      </c>
      <c r="B91" s="6" t="s">
        <v>183</v>
      </c>
      <c r="C91" s="6" t="s">
        <v>184</v>
      </c>
      <c r="D91" s="20">
        <f t="shared" si="1"/>
        <v>83.408709999999999</v>
      </c>
      <c r="E91" s="7">
        <v>250</v>
      </c>
      <c r="F91" s="12">
        <v>163.9</v>
      </c>
      <c r="G91" s="9">
        <v>-0.49109999999999998</v>
      </c>
    </row>
    <row r="92" spans="1:7">
      <c r="A92" s="5" t="s">
        <v>5</v>
      </c>
      <c r="B92" s="6" t="s">
        <v>185</v>
      </c>
      <c r="C92" s="6" t="s">
        <v>186</v>
      </c>
      <c r="D92" s="20">
        <f t="shared" si="1"/>
        <v>192.36420000000001</v>
      </c>
      <c r="E92" s="7">
        <v>250</v>
      </c>
      <c r="F92" s="12">
        <v>378</v>
      </c>
      <c r="G92" s="9">
        <v>-0.49109999999999998</v>
      </c>
    </row>
    <row r="93" spans="1:7">
      <c r="A93" s="5" t="s">
        <v>5</v>
      </c>
      <c r="B93" s="6" t="s">
        <v>187</v>
      </c>
      <c r="C93" s="6" t="s">
        <v>188</v>
      </c>
      <c r="D93" s="20">
        <f t="shared" si="1"/>
        <v>188.29300000000001</v>
      </c>
      <c r="E93" s="7">
        <v>250</v>
      </c>
      <c r="F93" s="12">
        <v>370</v>
      </c>
      <c r="G93" s="9">
        <v>-0.49109999999999998</v>
      </c>
    </row>
    <row r="94" spans="1:7">
      <c r="A94" s="5" t="s">
        <v>5</v>
      </c>
      <c r="B94" s="6" t="s">
        <v>189</v>
      </c>
      <c r="C94" s="6" t="s">
        <v>190</v>
      </c>
      <c r="D94" s="20">
        <f t="shared" si="1"/>
        <v>95.418750000000003</v>
      </c>
      <c r="E94" s="7">
        <v>250</v>
      </c>
      <c r="F94" s="12">
        <v>187.5</v>
      </c>
      <c r="G94" s="9">
        <v>-0.49109999999999998</v>
      </c>
    </row>
    <row r="95" spans="1:7">
      <c r="A95" s="5" t="s">
        <v>5</v>
      </c>
      <c r="B95" s="6" t="s">
        <v>191</v>
      </c>
      <c r="C95" s="6" t="s">
        <v>192</v>
      </c>
      <c r="D95" s="20">
        <f t="shared" si="1"/>
        <v>95.418750000000003</v>
      </c>
      <c r="E95" s="7">
        <v>250</v>
      </c>
      <c r="F95" s="12">
        <v>187.5</v>
      </c>
      <c r="G95" s="9">
        <v>-0.49109999999999998</v>
      </c>
    </row>
    <row r="96" spans="1:7">
      <c r="A96" s="5" t="s">
        <v>5</v>
      </c>
      <c r="B96" s="6" t="s">
        <v>193</v>
      </c>
      <c r="C96" s="6" t="s">
        <v>194</v>
      </c>
      <c r="D96" s="20">
        <f t="shared" si="1"/>
        <v>95.418750000000003</v>
      </c>
      <c r="E96" s="7">
        <v>250</v>
      </c>
      <c r="F96" s="12">
        <v>187.5</v>
      </c>
      <c r="G96" s="9">
        <v>-0.49109999999999998</v>
      </c>
    </row>
    <row r="97" spans="1:7">
      <c r="A97" s="5" t="s">
        <v>5</v>
      </c>
      <c r="B97" s="6" t="s">
        <v>195</v>
      </c>
      <c r="C97" s="6" t="s">
        <v>196</v>
      </c>
      <c r="D97" s="20">
        <f t="shared" si="1"/>
        <v>91.754670000000004</v>
      </c>
      <c r="E97" s="7">
        <v>250</v>
      </c>
      <c r="F97" s="12">
        <v>180.3</v>
      </c>
      <c r="G97" s="9">
        <v>-0.49109999999999998</v>
      </c>
    </row>
    <row r="98" spans="1:7">
      <c r="A98" s="5" t="s">
        <v>5</v>
      </c>
      <c r="B98" s="6" t="s">
        <v>197</v>
      </c>
      <c r="C98" s="6" t="s">
        <v>198</v>
      </c>
      <c r="D98" s="20">
        <f t="shared" si="1"/>
        <v>91.754670000000004</v>
      </c>
      <c r="E98" s="7">
        <v>250</v>
      </c>
      <c r="F98" s="12">
        <v>180.3</v>
      </c>
      <c r="G98" s="9">
        <v>-0.49109999999999998</v>
      </c>
    </row>
    <row r="99" spans="1:7">
      <c r="A99" s="5" t="s">
        <v>5</v>
      </c>
      <c r="B99" s="6" t="s">
        <v>199</v>
      </c>
      <c r="C99" s="6" t="s">
        <v>200</v>
      </c>
      <c r="D99" s="20">
        <f t="shared" si="1"/>
        <v>82.594470000000015</v>
      </c>
      <c r="E99" s="7">
        <v>250</v>
      </c>
      <c r="F99" s="12">
        <v>162.30000000000001</v>
      </c>
      <c r="G99" s="9">
        <v>-0.49109999999999998</v>
      </c>
    </row>
    <row r="100" spans="1:7">
      <c r="A100" s="5" t="s">
        <v>5</v>
      </c>
      <c r="B100" s="6" t="s">
        <v>201</v>
      </c>
      <c r="C100" s="6" t="s">
        <v>202</v>
      </c>
      <c r="D100" s="20">
        <f t="shared" si="1"/>
        <v>78.930390000000003</v>
      </c>
      <c r="E100" s="7">
        <v>250</v>
      </c>
      <c r="F100" s="12">
        <v>155.1</v>
      </c>
      <c r="G100" s="9">
        <v>-0.49109999999999998</v>
      </c>
    </row>
    <row r="101" spans="1:7">
      <c r="A101" s="5" t="s">
        <v>5</v>
      </c>
      <c r="B101" s="6" t="s">
        <v>203</v>
      </c>
      <c r="C101" s="6" t="s">
        <v>204</v>
      </c>
      <c r="D101" s="20">
        <f t="shared" si="1"/>
        <v>78.930390000000003</v>
      </c>
      <c r="E101" s="7">
        <v>250</v>
      </c>
      <c r="F101" s="12">
        <v>155.1</v>
      </c>
      <c r="G101" s="9">
        <v>-0.49109999999999998</v>
      </c>
    </row>
    <row r="102" spans="1:7">
      <c r="A102" s="5" t="s">
        <v>5</v>
      </c>
      <c r="B102" s="6" t="s">
        <v>205</v>
      </c>
      <c r="C102" s="6" t="s">
        <v>202</v>
      </c>
      <c r="D102" s="20">
        <f t="shared" si="1"/>
        <v>78.930390000000003</v>
      </c>
      <c r="E102" s="7">
        <v>250</v>
      </c>
      <c r="F102" s="12">
        <v>155.1</v>
      </c>
      <c r="G102" s="9">
        <v>-0.49109999999999998</v>
      </c>
    </row>
    <row r="103" spans="1:7">
      <c r="A103" s="5" t="s">
        <v>5</v>
      </c>
      <c r="B103" s="6" t="s">
        <v>206</v>
      </c>
      <c r="C103" s="6" t="s">
        <v>207</v>
      </c>
      <c r="D103" s="20">
        <f t="shared" si="1"/>
        <v>338.67295000000001</v>
      </c>
      <c r="E103" s="7">
        <v>1000</v>
      </c>
      <c r="F103" s="12">
        <v>665.5</v>
      </c>
      <c r="G103" s="9">
        <v>-0.49109999999999998</v>
      </c>
    </row>
    <row r="104" spans="1:7">
      <c r="A104" s="5" t="s">
        <v>5</v>
      </c>
      <c r="B104" s="6" t="s">
        <v>208</v>
      </c>
      <c r="C104" s="6" t="s">
        <v>209</v>
      </c>
      <c r="D104" s="20">
        <f t="shared" si="1"/>
        <v>209.97214000000002</v>
      </c>
      <c r="E104" s="7">
        <v>200</v>
      </c>
      <c r="F104" s="12">
        <v>412.6</v>
      </c>
      <c r="G104" s="9">
        <v>-0.49109999999999998</v>
      </c>
    </row>
    <row r="105" spans="1:7">
      <c r="A105" s="5" t="s">
        <v>5</v>
      </c>
      <c r="B105" s="6" t="s">
        <v>210</v>
      </c>
      <c r="C105" s="11" t="s">
        <v>211</v>
      </c>
      <c r="D105" s="20">
        <f t="shared" si="1"/>
        <v>209.97214000000002</v>
      </c>
      <c r="E105" s="7">
        <v>200</v>
      </c>
      <c r="F105" s="12">
        <v>412.6</v>
      </c>
      <c r="G105" s="9">
        <v>-0.49109999999999998</v>
      </c>
    </row>
    <row r="106" spans="1:7">
      <c r="A106" s="5" t="s">
        <v>5</v>
      </c>
      <c r="B106" s="6" t="s">
        <v>212</v>
      </c>
      <c r="C106" s="6" t="s">
        <v>213</v>
      </c>
      <c r="D106" s="20">
        <f t="shared" si="1"/>
        <v>151.09241</v>
      </c>
      <c r="E106" s="7">
        <v>200</v>
      </c>
      <c r="F106" s="12">
        <v>296.89999999999998</v>
      </c>
      <c r="G106" s="9">
        <v>-0.49109999999999998</v>
      </c>
    </row>
    <row r="107" spans="1:7">
      <c r="A107" s="5" t="s">
        <v>5</v>
      </c>
      <c r="B107" s="6" t="s">
        <v>214</v>
      </c>
      <c r="C107" s="11" t="s">
        <v>215</v>
      </c>
      <c r="D107" s="20">
        <f t="shared" si="1"/>
        <v>155.51984000000002</v>
      </c>
      <c r="E107" s="7">
        <v>500</v>
      </c>
      <c r="F107" s="12">
        <v>305.60000000000002</v>
      </c>
      <c r="G107" s="9">
        <v>-0.49109999999999998</v>
      </c>
    </row>
    <row r="108" spans="1:7">
      <c r="A108" s="5" t="s">
        <v>5</v>
      </c>
      <c r="B108" s="6" t="s">
        <v>216</v>
      </c>
      <c r="C108" s="6" t="s">
        <v>217</v>
      </c>
      <c r="D108" s="20">
        <f t="shared" si="1"/>
        <v>201.98240999999999</v>
      </c>
      <c r="E108" s="7">
        <v>500</v>
      </c>
      <c r="F108" s="12">
        <v>396.9</v>
      </c>
      <c r="G108" s="9">
        <v>-0.49109999999999998</v>
      </c>
    </row>
    <row r="109" spans="1:7">
      <c r="A109" s="5" t="s">
        <v>5</v>
      </c>
      <c r="B109" s="6" t="s">
        <v>218</v>
      </c>
      <c r="C109" s="11" t="s">
        <v>219</v>
      </c>
      <c r="D109" s="20">
        <f t="shared" si="1"/>
        <v>174.45092000000002</v>
      </c>
      <c r="E109" s="7">
        <v>500</v>
      </c>
      <c r="F109" s="12">
        <v>342.8</v>
      </c>
      <c r="G109" s="9">
        <v>-0.49109999999999998</v>
      </c>
    </row>
    <row r="110" spans="1:7">
      <c r="A110" s="5" t="s">
        <v>5</v>
      </c>
      <c r="B110" s="6" t="s">
        <v>220</v>
      </c>
      <c r="C110" s="6" t="s">
        <v>221</v>
      </c>
      <c r="D110" s="20">
        <f t="shared" si="1"/>
        <v>125.18940000000001</v>
      </c>
      <c r="E110" s="7">
        <v>200</v>
      </c>
      <c r="F110" s="12">
        <v>246</v>
      </c>
      <c r="G110" s="9">
        <v>-0.49109999999999998</v>
      </c>
    </row>
    <row r="111" spans="1:7">
      <c r="A111" s="5" t="s">
        <v>5</v>
      </c>
      <c r="B111" s="6" t="s">
        <v>222</v>
      </c>
      <c r="C111" s="6" t="s">
        <v>223</v>
      </c>
      <c r="D111" s="20">
        <f t="shared" si="1"/>
        <v>152.82267000000002</v>
      </c>
      <c r="E111" s="7">
        <v>500</v>
      </c>
      <c r="F111" s="12">
        <v>300.3</v>
      </c>
      <c r="G111" s="9">
        <v>-0.49109999999999998</v>
      </c>
    </row>
    <row r="112" spans="1:7">
      <c r="A112" s="5" t="s">
        <v>5</v>
      </c>
      <c r="B112" s="6" t="s">
        <v>224</v>
      </c>
      <c r="C112" s="11" t="s">
        <v>225</v>
      </c>
      <c r="D112" s="20">
        <f t="shared" si="1"/>
        <v>140.25284000000002</v>
      </c>
      <c r="E112" s="7">
        <v>500</v>
      </c>
      <c r="F112" s="12">
        <v>275.60000000000002</v>
      </c>
      <c r="G112" s="9">
        <v>-0.49109999999999998</v>
      </c>
    </row>
    <row r="113" spans="1:7">
      <c r="A113" s="5" t="s">
        <v>5</v>
      </c>
      <c r="B113" s="6" t="s">
        <v>226</v>
      </c>
      <c r="C113" s="6" t="s">
        <v>227</v>
      </c>
      <c r="D113" s="20">
        <f t="shared" si="1"/>
        <v>201.06639000000001</v>
      </c>
      <c r="E113" s="7">
        <v>500</v>
      </c>
      <c r="F113" s="12">
        <v>395.1</v>
      </c>
      <c r="G113" s="9">
        <v>-0.49109999999999998</v>
      </c>
    </row>
    <row r="114" spans="1:7">
      <c r="A114" s="5" t="s">
        <v>5</v>
      </c>
      <c r="B114" s="6" t="s">
        <v>228</v>
      </c>
      <c r="C114" s="11" t="s">
        <v>229</v>
      </c>
      <c r="D114" s="20">
        <f t="shared" si="1"/>
        <v>194.09446</v>
      </c>
      <c r="E114" s="7">
        <v>500</v>
      </c>
      <c r="F114" s="12">
        <v>381.4</v>
      </c>
      <c r="G114" s="9">
        <v>-0.49109999999999998</v>
      </c>
    </row>
    <row r="115" spans="1:7">
      <c r="A115" s="5" t="s">
        <v>5</v>
      </c>
      <c r="B115" s="6" t="s">
        <v>230</v>
      </c>
      <c r="C115" s="6" t="s">
        <v>231</v>
      </c>
      <c r="D115" s="20">
        <f t="shared" si="1"/>
        <v>149.15859</v>
      </c>
      <c r="E115" s="7">
        <v>500</v>
      </c>
      <c r="F115" s="12">
        <v>293.10000000000002</v>
      </c>
      <c r="G115" s="9">
        <v>-0.49109999999999998</v>
      </c>
    </row>
    <row r="116" spans="1:7">
      <c r="A116" s="5" t="s">
        <v>5</v>
      </c>
      <c r="B116" s="6" t="s">
        <v>232</v>
      </c>
      <c r="C116" s="6" t="s">
        <v>233</v>
      </c>
      <c r="D116" s="20">
        <f t="shared" si="1"/>
        <v>105.80031000000001</v>
      </c>
      <c r="E116" s="7">
        <v>500</v>
      </c>
      <c r="F116" s="12">
        <v>207.9</v>
      </c>
      <c r="G116" s="9">
        <v>-0.49109999999999998</v>
      </c>
    </row>
    <row r="117" spans="1:7">
      <c r="A117" s="5" t="s">
        <v>5</v>
      </c>
      <c r="B117" s="6" t="s">
        <v>234</v>
      </c>
      <c r="C117" s="11" t="s">
        <v>235</v>
      </c>
      <c r="D117" s="20">
        <f t="shared" si="1"/>
        <v>113.12847000000001</v>
      </c>
      <c r="E117" s="7">
        <v>500</v>
      </c>
      <c r="F117" s="12">
        <v>222.3</v>
      </c>
      <c r="G117" s="9">
        <v>-0.49109999999999998</v>
      </c>
    </row>
    <row r="118" spans="1:7">
      <c r="A118" s="5" t="s">
        <v>5</v>
      </c>
      <c r="B118" s="6" t="s">
        <v>236</v>
      </c>
      <c r="C118" s="6" t="s">
        <v>237</v>
      </c>
      <c r="D118" s="20">
        <f t="shared" si="1"/>
        <v>121.21997999999999</v>
      </c>
      <c r="E118" s="7">
        <v>500</v>
      </c>
      <c r="F118" s="12">
        <v>238.2</v>
      </c>
      <c r="G118" s="9">
        <v>-0.49109999999999998</v>
      </c>
    </row>
    <row r="119" spans="1:7">
      <c r="A119" s="5" t="s">
        <v>5</v>
      </c>
      <c r="B119" s="6" t="s">
        <v>238</v>
      </c>
      <c r="C119" s="11" t="s">
        <v>239</v>
      </c>
      <c r="D119" s="20">
        <f t="shared" si="1"/>
        <v>228.95410999999999</v>
      </c>
      <c r="E119" s="7">
        <v>500</v>
      </c>
      <c r="F119" s="12">
        <v>449.9</v>
      </c>
      <c r="G119" s="9">
        <v>-0.49109999999999998</v>
      </c>
    </row>
    <row r="120" spans="1:7">
      <c r="A120" s="5" t="s">
        <v>5</v>
      </c>
      <c r="B120" s="6" t="s">
        <v>240</v>
      </c>
      <c r="C120" s="6" t="s">
        <v>241</v>
      </c>
      <c r="D120" s="20">
        <f t="shared" si="1"/>
        <v>188.85279000000003</v>
      </c>
      <c r="E120" s="7">
        <v>500</v>
      </c>
      <c r="F120" s="12">
        <v>371.1</v>
      </c>
      <c r="G120" s="9">
        <v>-0.49109999999999998</v>
      </c>
    </row>
    <row r="121" spans="1:7">
      <c r="A121" s="5" t="s">
        <v>5</v>
      </c>
      <c r="B121" s="6" t="s">
        <v>242</v>
      </c>
      <c r="C121" s="11" t="s">
        <v>243</v>
      </c>
      <c r="D121" s="20">
        <f t="shared" si="1"/>
        <v>203.66177999999999</v>
      </c>
      <c r="E121" s="7">
        <v>500</v>
      </c>
      <c r="F121" s="12">
        <v>400.2</v>
      </c>
      <c r="G121" s="9">
        <v>-0.49109999999999998</v>
      </c>
    </row>
    <row r="122" spans="1:7">
      <c r="A122" s="5" t="s">
        <v>5</v>
      </c>
      <c r="B122" s="6" t="s">
        <v>244</v>
      </c>
      <c r="C122" s="6" t="s">
        <v>245</v>
      </c>
      <c r="D122" s="20">
        <f t="shared" si="1"/>
        <v>206.91874000000001</v>
      </c>
      <c r="E122" s="7">
        <v>500</v>
      </c>
      <c r="F122" s="12">
        <v>406.6</v>
      </c>
      <c r="G122" s="9">
        <v>-0.49109999999999998</v>
      </c>
    </row>
    <row r="123" spans="1:7">
      <c r="A123" s="5" t="s">
        <v>5</v>
      </c>
      <c r="B123" s="6" t="s">
        <v>246</v>
      </c>
      <c r="C123" s="11" t="s">
        <v>247</v>
      </c>
      <c r="D123" s="20">
        <f t="shared" si="1"/>
        <v>246.56205</v>
      </c>
      <c r="E123" s="7">
        <v>500</v>
      </c>
      <c r="F123" s="12">
        <v>484.5</v>
      </c>
      <c r="G123" s="9">
        <v>-0.49109999999999998</v>
      </c>
    </row>
    <row r="124" spans="1:7">
      <c r="A124" s="5" t="s">
        <v>5</v>
      </c>
      <c r="B124" s="6" t="s">
        <v>248</v>
      </c>
      <c r="C124" s="6" t="s">
        <v>249</v>
      </c>
      <c r="D124" s="20">
        <f t="shared" si="1"/>
        <v>186.71540999999999</v>
      </c>
      <c r="E124" s="7">
        <v>500</v>
      </c>
      <c r="F124" s="12">
        <v>366.9</v>
      </c>
      <c r="G124" s="9">
        <v>-0.49109999999999998</v>
      </c>
    </row>
    <row r="125" spans="1:7">
      <c r="A125" s="5" t="s">
        <v>5</v>
      </c>
      <c r="B125" s="6" t="s">
        <v>250</v>
      </c>
      <c r="C125" s="11" t="s">
        <v>251</v>
      </c>
      <c r="D125" s="20">
        <f t="shared" si="1"/>
        <v>195.16315</v>
      </c>
      <c r="E125" s="7">
        <v>500</v>
      </c>
      <c r="F125" s="12">
        <v>383.5</v>
      </c>
      <c r="G125" s="9">
        <v>-0.49109999999999998</v>
      </c>
    </row>
    <row r="126" spans="1:7">
      <c r="A126" s="5" t="s">
        <v>5</v>
      </c>
      <c r="B126" s="6" t="s">
        <v>252</v>
      </c>
      <c r="C126" s="6" t="s">
        <v>253</v>
      </c>
      <c r="D126" s="20">
        <f t="shared" si="1"/>
        <v>195.11225999999999</v>
      </c>
      <c r="E126" s="7">
        <v>500</v>
      </c>
      <c r="F126" s="12">
        <v>383.4</v>
      </c>
      <c r="G126" s="9">
        <v>-0.49109999999999998</v>
      </c>
    </row>
    <row r="127" spans="1:7">
      <c r="A127" s="5" t="s">
        <v>5</v>
      </c>
      <c r="B127" s="6" t="s">
        <v>254</v>
      </c>
      <c r="C127" s="11" t="s">
        <v>255</v>
      </c>
      <c r="D127" s="20">
        <f t="shared" si="1"/>
        <v>195.11225999999999</v>
      </c>
      <c r="E127" s="7">
        <v>500</v>
      </c>
      <c r="F127" s="12">
        <v>383.4</v>
      </c>
      <c r="G127" s="9">
        <v>-0.49109999999999998</v>
      </c>
    </row>
    <row r="128" spans="1:7">
      <c r="A128" s="5" t="s">
        <v>5</v>
      </c>
      <c r="B128" s="6" t="s">
        <v>256</v>
      </c>
      <c r="C128" s="11" t="s">
        <v>257</v>
      </c>
      <c r="D128" s="20">
        <f t="shared" si="1"/>
        <v>171.55019000000001</v>
      </c>
      <c r="E128" s="7">
        <v>500</v>
      </c>
      <c r="F128" s="12">
        <v>337.1</v>
      </c>
      <c r="G128" s="9">
        <v>-0.49109999999999998</v>
      </c>
    </row>
    <row r="129" spans="1:17">
      <c r="A129" s="5" t="s">
        <v>5</v>
      </c>
      <c r="B129" s="6" t="s">
        <v>258</v>
      </c>
      <c r="C129" s="6" t="s">
        <v>259</v>
      </c>
      <c r="D129" s="20">
        <f t="shared" si="1"/>
        <v>161.72842</v>
      </c>
      <c r="E129" s="7">
        <v>500</v>
      </c>
      <c r="F129" s="12">
        <v>317.8</v>
      </c>
      <c r="G129" s="9">
        <v>-0.49109999999999998</v>
      </c>
    </row>
    <row r="130" spans="1:17">
      <c r="A130" s="5" t="s">
        <v>5</v>
      </c>
      <c r="B130" s="6" t="s">
        <v>260</v>
      </c>
      <c r="C130" s="11" t="s">
        <v>261</v>
      </c>
      <c r="D130" s="20">
        <f t="shared" si="1"/>
        <v>137.30122</v>
      </c>
      <c r="E130" s="7">
        <v>500</v>
      </c>
      <c r="F130" s="12">
        <v>269.8</v>
      </c>
      <c r="G130" s="9">
        <v>-0.49109999999999998</v>
      </c>
    </row>
    <row r="131" spans="1:17">
      <c r="A131" s="5" t="s">
        <v>5</v>
      </c>
      <c r="B131" s="6" t="s">
        <v>262</v>
      </c>
      <c r="C131" s="11" t="s">
        <v>263</v>
      </c>
      <c r="D131" s="20">
        <f t="shared" ref="D131:D165" si="2">F131-(F131*0.4911)</f>
        <v>130.63463000000002</v>
      </c>
      <c r="E131" s="7">
        <v>200</v>
      </c>
      <c r="F131" s="12">
        <v>256.7</v>
      </c>
      <c r="G131" s="9">
        <v>-0.49109999999999998</v>
      </c>
    </row>
    <row r="132" spans="1:17">
      <c r="A132" s="5" t="s">
        <v>5</v>
      </c>
      <c r="B132" s="6" t="s">
        <v>264</v>
      </c>
      <c r="C132" s="6" t="s">
        <v>265</v>
      </c>
      <c r="D132" s="20">
        <f t="shared" si="2"/>
        <v>265.13689999999997</v>
      </c>
      <c r="E132" s="7">
        <v>500</v>
      </c>
      <c r="F132" s="12">
        <v>521</v>
      </c>
      <c r="G132" s="9">
        <v>-0.49109999999999998</v>
      </c>
    </row>
    <row r="133" spans="1:17">
      <c r="A133" s="5" t="s">
        <v>5</v>
      </c>
      <c r="B133" s="6" t="s">
        <v>266</v>
      </c>
      <c r="C133" s="11" t="s">
        <v>267</v>
      </c>
      <c r="D133" s="20">
        <f t="shared" si="2"/>
        <v>166.15585000000002</v>
      </c>
      <c r="E133" s="7">
        <v>500</v>
      </c>
      <c r="F133" s="12">
        <v>326.5</v>
      </c>
      <c r="G133" s="9">
        <v>-0.49109999999999998</v>
      </c>
    </row>
    <row r="134" spans="1:17">
      <c r="A134" s="5" t="s">
        <v>5</v>
      </c>
      <c r="B134" s="6" t="s">
        <v>268</v>
      </c>
      <c r="C134" s="6" t="s">
        <v>269</v>
      </c>
      <c r="D134" s="20">
        <f t="shared" si="2"/>
        <v>135.18928499999998</v>
      </c>
      <c r="E134" s="7">
        <v>500</v>
      </c>
      <c r="F134" s="12">
        <v>265.64999999999998</v>
      </c>
      <c r="G134" s="9">
        <v>-0.49109999999999998</v>
      </c>
    </row>
    <row r="135" spans="1:17">
      <c r="A135" s="5" t="s">
        <v>5</v>
      </c>
      <c r="B135" s="6" t="s">
        <v>270</v>
      </c>
      <c r="C135" s="11" t="s">
        <v>271</v>
      </c>
      <c r="D135" s="20">
        <f t="shared" si="2"/>
        <v>133.28091000000001</v>
      </c>
      <c r="E135" s="7">
        <v>200</v>
      </c>
      <c r="F135" s="12">
        <v>261.89999999999998</v>
      </c>
      <c r="G135" s="9">
        <v>-0.49109999999999998</v>
      </c>
    </row>
    <row r="136" spans="1:17">
      <c r="A136" s="5" t="s">
        <v>5</v>
      </c>
      <c r="B136" s="6" t="s">
        <v>272</v>
      </c>
      <c r="C136" s="6" t="s">
        <v>273</v>
      </c>
      <c r="D136" s="20">
        <f t="shared" si="2"/>
        <v>261.82905000000005</v>
      </c>
      <c r="E136" s="7">
        <v>500</v>
      </c>
      <c r="F136" s="12">
        <v>514.5</v>
      </c>
      <c r="G136" s="9">
        <v>-0.49109999999999998</v>
      </c>
    </row>
    <row r="137" spans="1:17">
      <c r="A137" s="5" t="s">
        <v>5</v>
      </c>
      <c r="B137" s="6" t="s">
        <v>274</v>
      </c>
      <c r="C137" s="11" t="s">
        <v>275</v>
      </c>
      <c r="D137" s="20">
        <f t="shared" si="2"/>
        <v>256.48559999999998</v>
      </c>
      <c r="E137" s="7">
        <v>5000</v>
      </c>
      <c r="F137" s="12">
        <v>504</v>
      </c>
      <c r="G137" s="9">
        <v>-0.49109999999999998</v>
      </c>
    </row>
    <row r="138" spans="1:17">
      <c r="A138" s="5" t="s">
        <v>5</v>
      </c>
      <c r="B138" s="6" t="s">
        <v>276</v>
      </c>
      <c r="C138" s="6" t="s">
        <v>277</v>
      </c>
      <c r="D138" s="20">
        <f t="shared" si="2"/>
        <v>261.82905000000005</v>
      </c>
      <c r="E138" s="7">
        <v>5550</v>
      </c>
      <c r="F138" s="12">
        <v>514.5</v>
      </c>
      <c r="G138" s="9">
        <v>-0.49109999999999998</v>
      </c>
    </row>
    <row r="139" spans="1:17">
      <c r="A139" s="13" t="s">
        <v>5</v>
      </c>
      <c r="B139" s="14" t="s">
        <v>278</v>
      </c>
      <c r="C139" s="14" t="s">
        <v>279</v>
      </c>
      <c r="D139" s="20">
        <f t="shared" si="2"/>
        <v>161.21952000000002</v>
      </c>
      <c r="E139" s="15">
        <v>500</v>
      </c>
      <c r="F139" s="16">
        <v>316.8</v>
      </c>
      <c r="G139" s="9">
        <v>-0.49109999999999998</v>
      </c>
    </row>
    <row r="140" spans="1:17" s="17" customFormat="1">
      <c r="A140" s="5" t="s">
        <v>5</v>
      </c>
      <c r="B140" s="6" t="s">
        <v>280</v>
      </c>
      <c r="C140" s="6" t="s">
        <v>281</v>
      </c>
      <c r="D140" s="20">
        <f t="shared" si="2"/>
        <v>134.90939000000003</v>
      </c>
      <c r="E140" s="7">
        <v>200</v>
      </c>
      <c r="F140" s="12">
        <v>265.10000000000002</v>
      </c>
      <c r="G140" s="9">
        <v>-0.49109999999999998</v>
      </c>
      <c r="H140" s="24"/>
      <c r="I140" s="24"/>
      <c r="J140" s="24"/>
      <c r="K140" s="24"/>
      <c r="L140" s="24"/>
      <c r="M140" s="24"/>
      <c r="N140" s="24"/>
      <c r="O140" s="24"/>
      <c r="P140" s="24"/>
      <c r="Q140" s="23"/>
    </row>
    <row r="141" spans="1:17" s="17" customFormat="1">
      <c r="A141" s="5" t="s">
        <v>5</v>
      </c>
      <c r="B141" s="6" t="s">
        <v>282</v>
      </c>
      <c r="C141" s="6" t="s">
        <v>283</v>
      </c>
      <c r="D141" s="20">
        <f t="shared" si="2"/>
        <v>147.12299000000002</v>
      </c>
      <c r="E141" s="7">
        <v>200</v>
      </c>
      <c r="F141" s="12">
        <v>289.10000000000002</v>
      </c>
      <c r="G141" s="9">
        <v>-0.49109999999999998</v>
      </c>
      <c r="H141" s="24"/>
      <c r="I141" s="24"/>
      <c r="J141" s="24"/>
      <c r="K141" s="24"/>
      <c r="L141" s="24"/>
      <c r="M141" s="24"/>
      <c r="N141" s="24"/>
      <c r="O141" s="24"/>
      <c r="P141" s="24"/>
      <c r="Q141" s="23"/>
    </row>
    <row r="142" spans="1:17" s="17" customFormat="1">
      <c r="A142" s="5" t="s">
        <v>5</v>
      </c>
      <c r="B142" s="6" t="s">
        <v>284</v>
      </c>
      <c r="C142" s="6" t="s">
        <v>285</v>
      </c>
      <c r="D142" s="20">
        <f t="shared" si="2"/>
        <v>155.21450000000002</v>
      </c>
      <c r="E142" s="7">
        <v>200</v>
      </c>
      <c r="F142" s="12">
        <v>305</v>
      </c>
      <c r="G142" s="9">
        <v>-0.49109999999999998</v>
      </c>
      <c r="H142" s="24"/>
      <c r="I142" s="24"/>
      <c r="J142" s="24"/>
      <c r="K142" s="24"/>
      <c r="L142" s="24"/>
      <c r="M142" s="24"/>
      <c r="N142" s="24"/>
      <c r="O142" s="24"/>
      <c r="P142" s="24"/>
      <c r="Q142" s="23"/>
    </row>
    <row r="143" spans="1:17">
      <c r="A143" s="5" t="s">
        <v>5</v>
      </c>
      <c r="B143" s="6" t="s">
        <v>286</v>
      </c>
      <c r="C143" s="6" t="s">
        <v>287</v>
      </c>
      <c r="D143" s="20">
        <f t="shared" si="2"/>
        <v>134.50227000000001</v>
      </c>
      <c r="E143" s="7">
        <v>500</v>
      </c>
      <c r="F143" s="12">
        <v>264.3</v>
      </c>
      <c r="G143" s="9">
        <v>-0.49109999999999998</v>
      </c>
    </row>
    <row r="144" spans="1:17">
      <c r="A144" s="5" t="s">
        <v>5</v>
      </c>
      <c r="B144" s="6" t="s">
        <v>288</v>
      </c>
      <c r="C144" s="6" t="s">
        <v>289</v>
      </c>
      <c r="D144" s="20">
        <f t="shared" si="2"/>
        <v>142.18665999999999</v>
      </c>
      <c r="E144" s="7">
        <v>500</v>
      </c>
      <c r="F144" s="12">
        <v>279.39999999999998</v>
      </c>
      <c r="G144" s="9">
        <v>-0.49109999999999998</v>
      </c>
    </row>
    <row r="145" spans="1:7" ht="15.75" customHeight="1">
      <c r="A145" s="5" t="s">
        <v>5</v>
      </c>
      <c r="B145" s="6" t="s">
        <v>290</v>
      </c>
      <c r="C145" s="6" t="s">
        <v>291</v>
      </c>
      <c r="D145" s="20">
        <f t="shared" si="2"/>
        <v>155.16361000000001</v>
      </c>
      <c r="E145" s="7">
        <v>500</v>
      </c>
      <c r="F145" s="12">
        <v>304.89999999999998</v>
      </c>
      <c r="G145" s="9">
        <v>-0.49109999999999998</v>
      </c>
    </row>
    <row r="146" spans="1:7">
      <c r="A146" s="5" t="s">
        <v>5</v>
      </c>
      <c r="B146" s="18" t="s">
        <v>292</v>
      </c>
      <c r="C146" s="6" t="s">
        <v>293</v>
      </c>
      <c r="D146" s="20">
        <f t="shared" si="2"/>
        <v>168.95480000000001</v>
      </c>
      <c r="E146" s="7">
        <v>500</v>
      </c>
      <c r="F146" s="19">
        <v>332</v>
      </c>
      <c r="G146" s="9">
        <v>-0.49109999999999998</v>
      </c>
    </row>
    <row r="147" spans="1:7">
      <c r="A147" s="5" t="s">
        <v>5</v>
      </c>
      <c r="B147" s="18" t="s">
        <v>294</v>
      </c>
      <c r="C147" s="6" t="s">
        <v>295</v>
      </c>
      <c r="D147" s="20">
        <f t="shared" si="2"/>
        <v>192.26242000000002</v>
      </c>
      <c r="E147" s="7">
        <v>600</v>
      </c>
      <c r="F147" s="19">
        <v>377.8</v>
      </c>
      <c r="G147" s="9">
        <v>-0.49109999999999998</v>
      </c>
    </row>
    <row r="148" spans="1:7">
      <c r="A148" s="5" t="s">
        <v>5</v>
      </c>
      <c r="B148" s="18" t="s">
        <v>296</v>
      </c>
      <c r="C148" s="6" t="s">
        <v>295</v>
      </c>
      <c r="D148" s="20">
        <f t="shared" si="2"/>
        <v>313.81318499999998</v>
      </c>
      <c r="E148" s="7">
        <v>1000</v>
      </c>
      <c r="F148" s="19">
        <v>616.65</v>
      </c>
      <c r="G148" s="9">
        <v>-0.49109999999999998</v>
      </c>
    </row>
    <row r="149" spans="1:7">
      <c r="A149" s="5" t="s">
        <v>5</v>
      </c>
      <c r="B149" s="18" t="s">
        <v>297</v>
      </c>
      <c r="C149" s="6" t="s">
        <v>298</v>
      </c>
      <c r="D149" s="20">
        <f t="shared" si="2"/>
        <v>168.95480000000001</v>
      </c>
      <c r="E149" s="7">
        <v>500</v>
      </c>
      <c r="F149" s="19">
        <v>332</v>
      </c>
      <c r="G149" s="9">
        <v>-0.49109999999999998</v>
      </c>
    </row>
    <row r="150" spans="1:7">
      <c r="A150" s="5" t="s">
        <v>5</v>
      </c>
      <c r="B150" s="18" t="s">
        <v>299</v>
      </c>
      <c r="C150" s="6" t="s">
        <v>300</v>
      </c>
      <c r="D150" s="20">
        <f t="shared" si="2"/>
        <v>192.26242000000002</v>
      </c>
      <c r="E150" s="7">
        <v>600</v>
      </c>
      <c r="F150" s="19">
        <v>377.8</v>
      </c>
      <c r="G150" s="9">
        <v>-0.49109999999999998</v>
      </c>
    </row>
    <row r="151" spans="1:7">
      <c r="A151" s="5" t="s">
        <v>5</v>
      </c>
      <c r="B151" s="18" t="s">
        <v>301</v>
      </c>
      <c r="C151" s="6" t="s">
        <v>300</v>
      </c>
      <c r="D151" s="20">
        <f t="shared" si="2"/>
        <v>313.81827399999997</v>
      </c>
      <c r="E151" s="7">
        <v>1000</v>
      </c>
      <c r="F151" s="19">
        <v>616.66</v>
      </c>
      <c r="G151" s="9">
        <v>-0.49109999999999998</v>
      </c>
    </row>
    <row r="152" spans="1:7">
      <c r="A152" s="5" t="s">
        <v>5</v>
      </c>
      <c r="B152" s="18" t="s">
        <v>302</v>
      </c>
      <c r="C152" s="18" t="s">
        <v>315</v>
      </c>
      <c r="D152" s="20">
        <f t="shared" si="2"/>
        <v>634.08940000000007</v>
      </c>
      <c r="E152" s="7">
        <v>1000</v>
      </c>
      <c r="F152" s="21">
        <v>1246</v>
      </c>
      <c r="G152" s="9">
        <v>-0.49109999999999998</v>
      </c>
    </row>
    <row r="153" spans="1:7">
      <c r="A153" s="5" t="s">
        <v>5</v>
      </c>
      <c r="B153" s="18" t="s">
        <v>303</v>
      </c>
      <c r="C153" s="18" t="s">
        <v>314</v>
      </c>
      <c r="D153" s="20">
        <f t="shared" si="2"/>
        <v>472.00475</v>
      </c>
      <c r="E153" s="7">
        <v>1000</v>
      </c>
      <c r="F153" s="22">
        <v>927.5</v>
      </c>
      <c r="G153" s="9">
        <v>-0.49109999999999998</v>
      </c>
    </row>
    <row r="154" spans="1:7">
      <c r="A154" s="5" t="s">
        <v>5</v>
      </c>
      <c r="B154" s="18" t="s">
        <v>304</v>
      </c>
      <c r="C154" s="18" t="s">
        <v>313</v>
      </c>
      <c r="D154" s="20">
        <f t="shared" si="2"/>
        <v>207.32586000000001</v>
      </c>
      <c r="E154" s="7">
        <v>200</v>
      </c>
      <c r="F154" s="22">
        <v>407.4</v>
      </c>
      <c r="G154" s="9">
        <v>-0.49109999999999998</v>
      </c>
    </row>
    <row r="155" spans="1:7">
      <c r="A155" s="5" t="s">
        <v>5</v>
      </c>
      <c r="B155" s="18" t="s">
        <v>305</v>
      </c>
      <c r="C155" s="18" t="s">
        <v>312</v>
      </c>
      <c r="D155" s="20">
        <f t="shared" si="2"/>
        <v>161.06685000000002</v>
      </c>
      <c r="E155" s="7">
        <v>200</v>
      </c>
      <c r="F155" s="22">
        <v>316.5</v>
      </c>
      <c r="G155" s="9">
        <v>-0.49109999999999998</v>
      </c>
    </row>
    <row r="156" spans="1:7">
      <c r="A156" s="5" t="s">
        <v>5</v>
      </c>
      <c r="B156" s="18" t="s">
        <v>7848</v>
      </c>
      <c r="C156" s="18" t="s">
        <v>7849</v>
      </c>
      <c r="D156" s="20">
        <f t="shared" si="2"/>
        <v>196.53718000000001</v>
      </c>
      <c r="E156" s="7">
        <v>200</v>
      </c>
      <c r="F156" s="22">
        <v>386.2</v>
      </c>
      <c r="G156" s="9">
        <v>-0.49109999999999998</v>
      </c>
    </row>
    <row r="157" spans="1:7">
      <c r="A157" s="5" t="s">
        <v>5</v>
      </c>
      <c r="B157" s="18" t="s">
        <v>306</v>
      </c>
      <c r="C157" s="18" t="s">
        <v>311</v>
      </c>
      <c r="D157" s="20">
        <f t="shared" si="2"/>
        <v>198.57277999999999</v>
      </c>
      <c r="E157" s="7">
        <v>200</v>
      </c>
      <c r="F157" s="22">
        <v>390.2</v>
      </c>
      <c r="G157" s="9">
        <v>-0.49109999999999998</v>
      </c>
    </row>
    <row r="158" spans="1:7">
      <c r="A158" s="5" t="s">
        <v>5</v>
      </c>
      <c r="B158" s="18" t="s">
        <v>307</v>
      </c>
      <c r="C158" s="18" t="s">
        <v>310</v>
      </c>
      <c r="D158" s="20">
        <f t="shared" si="2"/>
        <v>125.85097</v>
      </c>
      <c r="E158" s="7">
        <v>200</v>
      </c>
      <c r="F158" s="22">
        <v>247.3</v>
      </c>
      <c r="G158" s="9">
        <v>-0.49109999999999998</v>
      </c>
    </row>
    <row r="159" spans="1:7">
      <c r="A159" s="5" t="s">
        <v>5</v>
      </c>
      <c r="B159" s="18" t="s">
        <v>308</v>
      </c>
      <c r="C159" s="18" t="s">
        <v>309</v>
      </c>
      <c r="D159" s="20">
        <f t="shared" si="2"/>
        <v>125.90186000000001</v>
      </c>
      <c r="E159" s="7">
        <v>200</v>
      </c>
      <c r="F159" s="22">
        <v>247.4</v>
      </c>
      <c r="G159" s="9">
        <v>-0.49109999999999998</v>
      </c>
    </row>
    <row r="160" spans="1:7">
      <c r="A160" s="5" t="s">
        <v>5</v>
      </c>
      <c r="B160" s="18" t="s">
        <v>7839</v>
      </c>
      <c r="C160" s="18" t="s">
        <v>7845</v>
      </c>
      <c r="D160" s="20">
        <f t="shared" si="2"/>
        <v>248.44498000000002</v>
      </c>
      <c r="E160" s="7">
        <v>200</v>
      </c>
      <c r="F160" s="22">
        <v>488.2</v>
      </c>
      <c r="G160" s="9">
        <v>-0.49109999999999998</v>
      </c>
    </row>
    <row r="161" spans="1:7">
      <c r="A161" s="5" t="s">
        <v>5</v>
      </c>
      <c r="B161" s="18" t="s">
        <v>7840</v>
      </c>
      <c r="C161" s="18" t="s">
        <v>7846</v>
      </c>
      <c r="D161" s="20">
        <f t="shared" si="2"/>
        <v>133.43358000000001</v>
      </c>
      <c r="E161" s="7">
        <v>200</v>
      </c>
      <c r="F161" s="22">
        <v>262.2</v>
      </c>
      <c r="G161" s="9">
        <v>-0.49109999999999998</v>
      </c>
    </row>
    <row r="162" spans="1:7">
      <c r="A162" s="5" t="s">
        <v>5</v>
      </c>
      <c r="B162" s="18" t="s">
        <v>7841</v>
      </c>
      <c r="C162" s="18" t="s">
        <v>7850</v>
      </c>
      <c r="D162" s="20">
        <f t="shared" si="2"/>
        <v>113.33203</v>
      </c>
      <c r="E162" s="7">
        <v>200</v>
      </c>
      <c r="F162" s="244">
        <v>222.7</v>
      </c>
      <c r="G162" s="9">
        <v>-0.49109999999999998</v>
      </c>
    </row>
    <row r="163" spans="1:7">
      <c r="A163" s="5" t="s">
        <v>5</v>
      </c>
      <c r="B163" s="18" t="s">
        <v>7842</v>
      </c>
      <c r="C163" s="18" t="s">
        <v>7851</v>
      </c>
      <c r="D163" s="20">
        <f t="shared" si="2"/>
        <v>78.217929999999996</v>
      </c>
      <c r="E163" s="243">
        <v>200</v>
      </c>
      <c r="F163" s="22">
        <v>153.69999999999999</v>
      </c>
      <c r="G163" s="9">
        <v>-0.49109999999999998</v>
      </c>
    </row>
    <row r="164" spans="1:7">
      <c r="A164" s="5" t="s">
        <v>5</v>
      </c>
      <c r="B164" s="18" t="s">
        <v>7843</v>
      </c>
      <c r="C164" s="18" t="s">
        <v>7853</v>
      </c>
      <c r="D164" s="20">
        <f t="shared" si="2"/>
        <v>137.81012000000001</v>
      </c>
      <c r="E164" s="7">
        <v>200</v>
      </c>
      <c r="F164" s="22">
        <v>270.8</v>
      </c>
      <c r="G164" s="9">
        <v>-0.49109999999999998</v>
      </c>
    </row>
    <row r="165" spans="1:7">
      <c r="A165" s="5" t="s">
        <v>5</v>
      </c>
      <c r="B165" s="18" t="s">
        <v>7844</v>
      </c>
      <c r="C165" s="18" t="s">
        <v>7852</v>
      </c>
      <c r="D165" s="20">
        <f t="shared" si="2"/>
        <v>165.9014</v>
      </c>
      <c r="E165" s="7">
        <v>200</v>
      </c>
      <c r="F165" s="22">
        <v>326</v>
      </c>
      <c r="G165" s="9">
        <v>-0.49109999999999998</v>
      </c>
    </row>
    <row r="166" spans="1:7">
      <c r="A166" s="237"/>
      <c r="B166" s="238"/>
      <c r="C166" s="238"/>
      <c r="D166" s="239"/>
      <c r="E166" s="240"/>
      <c r="F166" s="241"/>
      <c r="G166" s="242"/>
    </row>
    <row r="167" spans="1:7">
      <c r="A167" s="237"/>
      <c r="B167" s="238"/>
      <c r="C167" s="238"/>
      <c r="D167" s="239"/>
      <c r="E167" s="240"/>
      <c r="F167" s="241"/>
      <c r="G167" s="242"/>
    </row>
  </sheetData>
  <pageMargins left="0.7" right="0.7" top="0.75" bottom="0.75" header="0.3" footer="0.3"/>
  <pageSetup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Group 2 Aerko &amp; Punch</vt:lpstr>
      <vt:lpstr>Group 3 Blueguns (Rings)</vt:lpstr>
      <vt:lpstr>Group 4 &amp; 5 Blackhawk</vt:lpstr>
      <vt:lpstr>Group 5 Paulson</vt:lpstr>
      <vt:lpstr>Group 5 Damascus</vt:lpstr>
      <vt:lpstr>Group 7, 8, 9 Winchester</vt:lpstr>
      <vt:lpstr>'Group 3 Blueguns (Rings)'!Print_Area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Garrett</dc:creator>
  <cp:lastModifiedBy>Angela Garrett</cp:lastModifiedBy>
  <cp:lastPrinted>2019-08-02T18:57:14Z</cp:lastPrinted>
  <dcterms:created xsi:type="dcterms:W3CDTF">2019-08-01T20:29:45Z</dcterms:created>
  <dcterms:modified xsi:type="dcterms:W3CDTF">2020-10-14T19:50:26Z</dcterms:modified>
</cp:coreProperties>
</file>