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040" windowHeight="8820"/>
  </bookViews>
  <sheets>
    <sheet name="SMS Pay Grades" sheetId="1" r:id="rId1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E5" i="1"/>
  <c r="E6" i="1"/>
  <c r="E7" i="1"/>
  <c r="E8" i="1"/>
  <c r="E9" i="1"/>
  <c r="D5" i="1"/>
  <c r="D6" i="1"/>
  <c r="D7" i="1"/>
  <c r="D8" i="1"/>
  <c r="D9" i="1"/>
  <c r="F4" i="1"/>
  <c r="E4" i="1"/>
  <c r="D4" i="1"/>
  <c r="J5" i="1"/>
  <c r="J6" i="1"/>
  <c r="J7" i="1"/>
  <c r="J8" i="1"/>
  <c r="J9" i="1"/>
  <c r="I5" i="1"/>
  <c r="I6" i="1"/>
  <c r="I7" i="1"/>
  <c r="I8" i="1"/>
  <c r="I9" i="1"/>
  <c r="H5" i="1"/>
  <c r="H6" i="1"/>
  <c r="H7" i="1"/>
  <c r="H8" i="1"/>
  <c r="H9" i="1"/>
  <c r="J4" i="1"/>
  <c r="I4" i="1"/>
  <c r="H4" i="1"/>
</calcChain>
</file>

<file path=xl/sharedStrings.xml><?xml version="1.0" encoding="utf-8"?>
<sst xmlns="http://schemas.openxmlformats.org/spreadsheetml/2006/main" count="12" uniqueCount="12">
  <si>
    <t>Pay Plan</t>
  </si>
  <si>
    <t>Pay Grade</t>
  </si>
  <si>
    <t>Annual Minimum</t>
  </si>
  <si>
    <t>Biweekly Minimum</t>
  </si>
  <si>
    <t>Hourly Minimum</t>
  </si>
  <si>
    <t>Annual Maximum</t>
  </si>
  <si>
    <t>Monthly Maximum</t>
  </si>
  <si>
    <t>Biweekly Maximum</t>
  </si>
  <si>
    <t>Hourly Maximum</t>
  </si>
  <si>
    <t>SENIOR MANAGEMENT SERVICE</t>
  </si>
  <si>
    <t>Montlhy Minimum</t>
  </si>
  <si>
    <t>July 1, 2017 PAY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</si>
</sst>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0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</cellStyleXfs>
  <cellXfs count="11">
    <xf numFmtId="0" fontId="0" fillId="0" borderId="0" xfId="0"/>
    <xf numFmtId="164" fontId="3" fillId="0" borderId="1" xfId="3" applyNumberFormat="1" applyFont="1" applyBorder="1" applyAlignment="1">
      <alignment horizontal="center"/>
    </xf>
    <xf numFmtId="44" fontId="3" fillId="0" borderId="1" xfId="3" applyNumberFormat="1" applyFont="1" applyBorder="1"/>
    <xf numFmtId="164" fontId="2" fillId="2" borderId="1" xfId="3" applyNumberFormat="1" applyFont="1" applyFill="1" applyBorder="1" applyAlignment="1">
      <alignment horizontal="center" vertical="center" wrapText="1"/>
    </xf>
    <xf numFmtId="44" fontId="2" fillId="2" borderId="1" xfId="3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3" applyFont="1" applyAlignment="1">
      <alignment horizontal="center"/>
    </xf>
    <xf numFmtId="0" fontId="0" fillId="0" borderId="0" xfId="0" applyAlignment="1"/>
    <xf numFmtId="0" fontId="4" fillId="0" borderId="0" xfId="3" applyFont="1" applyBorder="1" applyAlignment="1">
      <alignment horizontal="center"/>
    </xf>
  </cellXfs>
  <cellStyles count="5">
    <cellStyle name="Currency 2" xfId="1"/>
    <cellStyle name="Currency 2 2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A2" sqref="A2:J2"/>
    </sheetView>
  </sheetViews>
  <sheetFormatPr defaultRowHeight="14.4" x14ac:dyDescent="0.3"/>
  <cols>
    <col min="1" max="1" width="7.5546875" style="7" bestFit="1" customWidth="1"/>
    <col min="3" max="4" width="14.44140625" customWidth="1"/>
    <col min="5" max="5" width="13.33203125" bestFit="1" customWidth="1"/>
    <col min="6" max="6" width="13" bestFit="1" customWidth="1"/>
    <col min="7" max="7" width="17.109375" customWidth="1"/>
    <col min="8" max="8" width="14.88671875" customWidth="1"/>
    <col min="9" max="9" width="15.109375" customWidth="1"/>
    <col min="10" max="10" width="13.44140625" bestFit="1" customWidth="1"/>
  </cols>
  <sheetData>
    <row r="1" spans="1:10" ht="17.399999999999999" x14ac:dyDescent="0.3">
      <c r="A1" s="8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0" ht="17.399999999999999" x14ac:dyDescent="0.3">
      <c r="A2" s="10" t="s">
        <v>11</v>
      </c>
      <c r="B2" s="9"/>
      <c r="C2" s="9"/>
      <c r="D2" s="9"/>
      <c r="E2" s="9"/>
      <c r="F2" s="9"/>
      <c r="G2" s="9"/>
      <c r="H2" s="9"/>
      <c r="I2" s="9"/>
      <c r="J2" s="9"/>
    </row>
    <row r="3" spans="1:10" ht="27.6" x14ac:dyDescent="0.3">
      <c r="A3" s="5" t="s">
        <v>0</v>
      </c>
      <c r="B3" s="3" t="s">
        <v>1</v>
      </c>
      <c r="C3" s="4" t="s">
        <v>2</v>
      </c>
      <c r="D3" s="4" t="s">
        <v>10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3">
      <c r="A4" s="6">
        <v>9</v>
      </c>
      <c r="B4" s="1">
        <v>860</v>
      </c>
      <c r="C4" s="2">
        <v>93077.14</v>
      </c>
      <c r="D4" s="2">
        <f>C4/12</f>
        <v>7756.4283333333333</v>
      </c>
      <c r="E4" s="2">
        <f>C4/26</f>
        <v>3579.89</v>
      </c>
      <c r="F4" s="2">
        <f>C4/2080</f>
        <v>44.748624999999997</v>
      </c>
      <c r="G4" s="2">
        <v>317167.96000000002</v>
      </c>
      <c r="H4" s="2">
        <f>G4/12</f>
        <v>26430.663333333334</v>
      </c>
      <c r="I4" s="2">
        <f>G4/26</f>
        <v>12198.767692307692</v>
      </c>
      <c r="J4" s="2">
        <f>G4/2080</f>
        <v>152.48459615384616</v>
      </c>
    </row>
    <row r="5" spans="1:10" x14ac:dyDescent="0.3">
      <c r="A5" s="6">
        <v>9</v>
      </c>
      <c r="B5" s="1">
        <v>920</v>
      </c>
      <c r="C5" s="2">
        <v>46482.02</v>
      </c>
      <c r="D5" s="2">
        <f t="shared" ref="D5:D9" si="0">C5/12</f>
        <v>3873.5016666666666</v>
      </c>
      <c r="E5" s="2">
        <f t="shared" ref="E5:E9" si="1">C5/26</f>
        <v>1787.77</v>
      </c>
      <c r="F5" s="2">
        <f t="shared" ref="F5:F9" si="2">C5/2080</f>
        <v>22.347124999999998</v>
      </c>
      <c r="G5" s="2">
        <v>109578.75</v>
      </c>
      <c r="H5" s="2">
        <f t="shared" ref="H5:H9" si="3">G5/12</f>
        <v>9131.5625</v>
      </c>
      <c r="I5" s="2">
        <f t="shared" ref="I5:I9" si="4">G5/26</f>
        <v>4214.5673076923076</v>
      </c>
      <c r="J5" s="2">
        <f t="shared" ref="J5:J9" si="5">G5/2080</f>
        <v>52.682091346153847</v>
      </c>
    </row>
    <row r="6" spans="1:10" x14ac:dyDescent="0.3">
      <c r="A6" s="6">
        <v>9</v>
      </c>
      <c r="B6" s="1">
        <v>930</v>
      </c>
      <c r="C6" s="2">
        <v>54228.98</v>
      </c>
      <c r="D6" s="2">
        <f t="shared" si="0"/>
        <v>4519.0816666666669</v>
      </c>
      <c r="E6" s="2">
        <f t="shared" si="1"/>
        <v>2085.73</v>
      </c>
      <c r="F6" s="2">
        <f t="shared" si="2"/>
        <v>26.071625000000001</v>
      </c>
      <c r="G6" s="2">
        <v>128805.39</v>
      </c>
      <c r="H6" s="2">
        <f t="shared" si="3"/>
        <v>10733.782499999999</v>
      </c>
      <c r="I6" s="2">
        <f t="shared" si="4"/>
        <v>4954.0534615384613</v>
      </c>
      <c r="J6" s="2">
        <f t="shared" si="5"/>
        <v>61.925668269230769</v>
      </c>
    </row>
    <row r="7" spans="1:10" x14ac:dyDescent="0.3">
      <c r="A7" s="6">
        <v>9</v>
      </c>
      <c r="B7" s="1">
        <v>940</v>
      </c>
      <c r="C7" s="2">
        <v>64558.52</v>
      </c>
      <c r="D7" s="2">
        <f t="shared" si="0"/>
        <v>5379.8766666666661</v>
      </c>
      <c r="E7" s="2">
        <f t="shared" si="1"/>
        <v>2483.02</v>
      </c>
      <c r="F7" s="2">
        <f t="shared" si="2"/>
        <v>31.037749999999999</v>
      </c>
      <c r="G7" s="2">
        <v>161487.51999999999</v>
      </c>
      <c r="H7" s="2">
        <f t="shared" si="3"/>
        <v>13457.293333333333</v>
      </c>
      <c r="I7" s="2">
        <f t="shared" si="4"/>
        <v>6211.0584615384614</v>
      </c>
      <c r="J7" s="2">
        <f t="shared" si="5"/>
        <v>77.638230769230759</v>
      </c>
    </row>
    <row r="8" spans="1:10" x14ac:dyDescent="0.3">
      <c r="A8" s="6">
        <v>9</v>
      </c>
      <c r="B8" s="1">
        <v>950</v>
      </c>
      <c r="C8" s="2">
        <v>77470.12</v>
      </c>
      <c r="D8" s="2">
        <f t="shared" si="0"/>
        <v>6455.8433333333332</v>
      </c>
      <c r="E8" s="2">
        <f t="shared" si="1"/>
        <v>2979.62</v>
      </c>
      <c r="F8" s="2">
        <f t="shared" si="2"/>
        <v>37.245249999999999</v>
      </c>
      <c r="G8" s="2">
        <v>184557.21</v>
      </c>
      <c r="H8" s="2">
        <f t="shared" si="3"/>
        <v>15379.7675</v>
      </c>
      <c r="I8" s="2">
        <f t="shared" si="4"/>
        <v>7098.3542307692305</v>
      </c>
      <c r="J8" s="2">
        <f t="shared" si="5"/>
        <v>88.729427884615376</v>
      </c>
    </row>
    <row r="9" spans="1:10" x14ac:dyDescent="0.3">
      <c r="A9" s="6">
        <v>9</v>
      </c>
      <c r="B9" s="1">
        <v>970</v>
      </c>
      <c r="C9" s="2">
        <v>107408.6</v>
      </c>
      <c r="D9" s="2">
        <f t="shared" si="0"/>
        <v>8950.7166666666672</v>
      </c>
      <c r="E9" s="2">
        <f t="shared" si="1"/>
        <v>4131.1000000000004</v>
      </c>
      <c r="F9" s="2">
        <f t="shared" si="2"/>
        <v>51.638750000000002</v>
      </c>
      <c r="G9" s="2">
        <v>381431.46</v>
      </c>
      <c r="H9" s="2">
        <f t="shared" si="3"/>
        <v>31785.955000000002</v>
      </c>
      <c r="I9" s="2">
        <f t="shared" si="4"/>
        <v>14670.44076923077</v>
      </c>
      <c r="J9" s="2">
        <f t="shared" si="5"/>
        <v>183.38050961538463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SMS Pay Grades</vt:lpstr>
    </vt:vector>
  </TitlesOfParts>
  <Company>Department of Management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 Services</dc:creator>
  <cp:lastModifiedBy>Windows User</cp:lastModifiedBy>
  <dcterms:created xsi:type="dcterms:W3CDTF">2014-01-10T17:40:01Z</dcterms:created>
  <dcterms:modified xsi:type="dcterms:W3CDTF">2017-07-10T13:52:35Z</dcterms:modified>
</cp:coreProperties>
</file>